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19440" windowHeight="15345"/>
  </bookViews>
  <sheets>
    <sheet name="Completo" sheetId="2" r:id="rId1"/>
    <sheet name="Cajas y pesos" sheetId="5" r:id="rId2"/>
  </sheets>
  <definedNames>
    <definedName name="_xlnm._FilterDatabase" localSheetId="0" hidden="1">Completo!$A$2:$I$114</definedName>
    <definedName name="_xlnm.Print_Area" localSheetId="1">'Cajas y pesos'!$A$1:$H$1</definedName>
    <definedName name="_xlnm.Print_Titles" localSheetId="0">Completo!$1:$2</definedName>
  </definedNames>
  <calcPr calcId="114210" fullCalcOnLoad="1" concurrentCalc="0"/>
</workbook>
</file>

<file path=xl/calcChain.xml><?xml version="1.0" encoding="utf-8"?>
<calcChain xmlns="http://schemas.openxmlformats.org/spreadsheetml/2006/main">
  <c r="H111" i="2"/>
  <c r="G111"/>
  <c r="H23"/>
  <c r="G23"/>
  <c r="H73"/>
  <c r="G73"/>
  <c r="H29"/>
  <c r="G29"/>
  <c r="H28"/>
  <c r="G28"/>
  <c r="H27"/>
  <c r="G27"/>
  <c r="G101"/>
  <c r="H101"/>
  <c r="H98"/>
  <c r="G98"/>
  <c r="H60"/>
  <c r="G60"/>
  <c r="H126"/>
  <c r="G126"/>
  <c r="H125"/>
  <c r="G125"/>
  <c r="H124"/>
  <c r="G124"/>
  <c r="H122"/>
  <c r="G122"/>
  <c r="H121"/>
  <c r="G121"/>
  <c r="H120"/>
  <c r="G120"/>
  <c r="H110"/>
  <c r="G110"/>
  <c r="H109"/>
  <c r="G109"/>
  <c r="H108"/>
  <c r="G108"/>
  <c r="G107"/>
  <c r="H107"/>
  <c r="H106"/>
  <c r="G106"/>
  <c r="H87"/>
  <c r="G87"/>
  <c r="G11"/>
  <c r="H11"/>
  <c r="G75"/>
  <c r="H75"/>
  <c r="G105"/>
  <c r="H105"/>
  <c r="G71"/>
  <c r="H71"/>
  <c r="G114"/>
  <c r="H114"/>
  <c r="G112"/>
  <c r="H112"/>
  <c r="G113"/>
  <c r="H113"/>
  <c r="H35"/>
  <c r="G35"/>
  <c r="H34"/>
  <c r="G34"/>
  <c r="H33"/>
  <c r="G33"/>
  <c r="H21"/>
  <c r="G21"/>
  <c r="H20"/>
  <c r="G20"/>
  <c r="H19"/>
  <c r="G19"/>
  <c r="H18"/>
  <c r="G18"/>
  <c r="H17"/>
  <c r="G17"/>
  <c r="G16"/>
  <c r="H15"/>
  <c r="G15"/>
  <c r="H14"/>
  <c r="G14"/>
  <c r="H13"/>
  <c r="G13"/>
  <c r="H12"/>
  <c r="G12"/>
  <c r="H8"/>
  <c r="G8"/>
  <c r="H6"/>
  <c r="G6"/>
  <c r="G74"/>
  <c r="H74"/>
  <c r="H103"/>
  <c r="G103"/>
  <c r="H102"/>
  <c r="G102"/>
  <c r="H4"/>
  <c r="G4"/>
  <c r="H3"/>
  <c r="G3"/>
  <c r="H96"/>
  <c r="G96"/>
  <c r="H85"/>
  <c r="G85"/>
  <c r="H81"/>
  <c r="G81"/>
  <c r="H78"/>
  <c r="G78"/>
  <c r="H77"/>
  <c r="G77"/>
  <c r="H68"/>
  <c r="G68"/>
  <c r="H63"/>
  <c r="G63"/>
  <c r="H61"/>
  <c r="G61"/>
  <c r="G10"/>
  <c r="H10"/>
  <c r="G24"/>
  <c r="H24"/>
  <c r="G54"/>
  <c r="H54"/>
  <c r="G55"/>
  <c r="H55"/>
  <c r="G56"/>
  <c r="H56"/>
  <c r="G104"/>
  <c r="H104"/>
  <c r="G5"/>
  <c r="H5"/>
  <c r="G7"/>
  <c r="H7"/>
  <c r="G139"/>
  <c r="H139"/>
  <c r="G9"/>
  <c r="H9"/>
  <c r="G91"/>
  <c r="H91"/>
  <c r="G92"/>
  <c r="H92"/>
  <c r="G93"/>
  <c r="H93"/>
  <c r="G95"/>
  <c r="H95"/>
  <c r="G97"/>
  <c r="H97"/>
  <c r="G72"/>
  <c r="H72"/>
  <c r="G99"/>
  <c r="H99"/>
  <c r="G100"/>
  <c r="H100"/>
  <c r="G69"/>
  <c r="H69"/>
  <c r="G70"/>
  <c r="H70"/>
  <c r="G86"/>
  <c r="H86"/>
  <c r="G88"/>
  <c r="H88"/>
  <c r="G89"/>
  <c r="H89"/>
  <c r="G90"/>
  <c r="H90"/>
  <c r="G59"/>
  <c r="H59"/>
  <c r="G62"/>
  <c r="H62"/>
  <c r="G67"/>
  <c r="H67"/>
  <c r="G76"/>
  <c r="H76"/>
  <c r="G80"/>
  <c r="H80"/>
  <c r="G82"/>
  <c r="H82"/>
  <c r="G83"/>
  <c r="H83"/>
  <c r="G84"/>
  <c r="H84"/>
  <c r="G57"/>
  <c r="H57"/>
</calcChain>
</file>

<file path=xl/sharedStrings.xml><?xml version="1.0" encoding="utf-8"?>
<sst xmlns="http://schemas.openxmlformats.org/spreadsheetml/2006/main" count="464" uniqueCount="280">
  <si>
    <t>H</t>
  </si>
  <si>
    <t>L</t>
  </si>
  <si>
    <t>W</t>
  </si>
  <si>
    <t>X</t>
  </si>
  <si>
    <t>Ext. crate dim.</t>
  </si>
  <si>
    <t>m2</t>
  </si>
  <si>
    <t>m3</t>
  </si>
  <si>
    <t>cajas cristales</t>
  </si>
  <si>
    <t>cajas soportes lapidari</t>
  </si>
  <si>
    <t>FPJM- 146</t>
  </si>
  <si>
    <t>FPJM-110</t>
  </si>
  <si>
    <t>FPJM-109</t>
  </si>
  <si>
    <t>FPJM-106</t>
  </si>
  <si>
    <t>FPJM-607ayb</t>
  </si>
  <si>
    <t>FPJM-608</t>
  </si>
  <si>
    <t>FPJM-609</t>
  </si>
  <si>
    <t>FPJM-600</t>
  </si>
  <si>
    <t>FPJM-601</t>
  </si>
  <si>
    <t>FPJM-602</t>
  </si>
  <si>
    <t>FPJM-604</t>
  </si>
  <si>
    <t>FPJM-306.1-3</t>
  </si>
  <si>
    <t>FPJM-308.1-2</t>
  </si>
  <si>
    <t>FPJM- 310.1-2</t>
  </si>
  <si>
    <t>FPJM- 312.1-6</t>
  </si>
  <si>
    <t>FPJM-314</t>
  </si>
  <si>
    <t>FPJM- 316</t>
  </si>
  <si>
    <t>FPJM- 318.1-3</t>
  </si>
  <si>
    <t>FPJM- 320.1-2</t>
  </si>
  <si>
    <t>FPJM- 322.1-3</t>
  </si>
  <si>
    <t>FPJM- 324.1-2</t>
  </si>
  <si>
    <t>FPJM- 912</t>
  </si>
  <si>
    <t>FPJM- 1294</t>
  </si>
  <si>
    <t>FPJM-137</t>
  </si>
  <si>
    <t>FPJM-48</t>
  </si>
  <si>
    <t>FPJM-442</t>
  </si>
  <si>
    <t>FPJM-44</t>
  </si>
  <si>
    <t>FPJM-120</t>
  </si>
  <si>
    <t>FPJM-121</t>
  </si>
  <si>
    <t>FPJM-128</t>
  </si>
  <si>
    <t>FPJM-481</t>
  </si>
  <si>
    <t>FPJM-424</t>
  </si>
  <si>
    <t>FPJM-403</t>
  </si>
  <si>
    <t>FPJM-411</t>
  </si>
  <si>
    <t>FPJM-415</t>
  </si>
  <si>
    <t>FPJM-425</t>
  </si>
  <si>
    <t>FPJM-413</t>
  </si>
  <si>
    <t>FPJM-401</t>
  </si>
  <si>
    <t>FPJM-412</t>
  </si>
  <si>
    <t>FPJM-418</t>
  </si>
  <si>
    <t>FPJM-603a/b</t>
  </si>
  <si>
    <t>FPJM-605</t>
  </si>
  <si>
    <t>FPJM-606</t>
  </si>
  <si>
    <t>FPJM-610</t>
  </si>
  <si>
    <t>FPJM-611ayb</t>
  </si>
  <si>
    <t>Suc.1604</t>
  </si>
  <si>
    <t>Suc.1816</t>
  </si>
  <si>
    <t>FPJM-52</t>
  </si>
  <si>
    <t>FPJM-4</t>
  </si>
  <si>
    <t>FPJM-53</t>
  </si>
  <si>
    <t>FPJM-54.1</t>
  </si>
  <si>
    <t>FPJM-573</t>
  </si>
  <si>
    <t>FPJM-108</t>
  </si>
  <si>
    <t>FPJM-280</t>
  </si>
  <si>
    <t>FPJM-628</t>
  </si>
  <si>
    <t>FPJM-528</t>
  </si>
  <si>
    <t>Suc.1334</t>
  </si>
  <si>
    <t>FPJM-99</t>
  </si>
  <si>
    <t>FPJM-50</t>
  </si>
  <si>
    <t>FPJM- 448</t>
  </si>
  <si>
    <t>FPJM-445</t>
  </si>
  <si>
    <t>FPJM-457</t>
  </si>
  <si>
    <t>FPJM-3</t>
  </si>
  <si>
    <t>FPJM-89</t>
  </si>
  <si>
    <t>FPJM-613</t>
  </si>
  <si>
    <t>FPJM-614 ayb</t>
  </si>
  <si>
    <t>FPJM-616</t>
  </si>
  <si>
    <t>FPJM-612</t>
  </si>
  <si>
    <t>FPJM-37</t>
  </si>
  <si>
    <t>FPJM-615</t>
  </si>
  <si>
    <t>Suc.1472</t>
  </si>
  <si>
    <t>Suc.1224</t>
  </si>
  <si>
    <t>FPJM-474</t>
  </si>
  <si>
    <t>FPJM-475</t>
  </si>
  <si>
    <t>FPJM-1260</t>
  </si>
  <si>
    <t>FPJM-862</t>
  </si>
  <si>
    <t>FPJM-1244</t>
  </si>
  <si>
    <t>FPJM-1255</t>
  </si>
  <si>
    <t>FPJM-1411 Notebook</t>
  </si>
  <si>
    <t>FPJM-1230</t>
  </si>
  <si>
    <t>FPJM-1228</t>
  </si>
  <si>
    <t>FPJM-1236</t>
  </si>
  <si>
    <t>FPJM-955</t>
  </si>
  <si>
    <t>FPJM-957</t>
  </si>
  <si>
    <t>FPJM-1203</t>
  </si>
  <si>
    <t>FPJM-1204</t>
  </si>
  <si>
    <t>FPJM-1295</t>
  </si>
  <si>
    <t>FPJM-1009</t>
  </si>
  <si>
    <t>FPJM-908</t>
  </si>
  <si>
    <t>FPJM-987</t>
  </si>
  <si>
    <t>FPJM-1012</t>
  </si>
  <si>
    <t>FPJM-125</t>
  </si>
  <si>
    <t>FPJM-43</t>
  </si>
  <si>
    <t>FPJM -LI-003 lapidari</t>
  </si>
  <si>
    <t>FPJM-42</t>
  </si>
  <si>
    <t>FPJM-38</t>
  </si>
  <si>
    <t>FPJM-453</t>
  </si>
  <si>
    <t>FPJM-454</t>
  </si>
  <si>
    <t>FPJM-107</t>
  </si>
  <si>
    <t>FPJM-145</t>
  </si>
  <si>
    <t>FPJM-116.1a/b</t>
  </si>
  <si>
    <t>FPJM-116.2</t>
  </si>
  <si>
    <t>FPJM-47</t>
  </si>
  <si>
    <t>FPJM-49</t>
  </si>
  <si>
    <t>FPJM-29</t>
  </si>
  <si>
    <t>FPJM-22</t>
  </si>
  <si>
    <t>FPJM-23</t>
  </si>
  <si>
    <t>FPJM-94</t>
  </si>
  <si>
    <t>FPJM-9</t>
  </si>
  <si>
    <t>FPJM-14</t>
  </si>
  <si>
    <t>FPJM-135</t>
  </si>
  <si>
    <t>FPJM-96</t>
  </si>
  <si>
    <t>FPJM-2</t>
  </si>
  <si>
    <t>FPJM-46</t>
  </si>
  <si>
    <t>FPJM-86</t>
  </si>
  <si>
    <t>FPJM-441</t>
  </si>
  <si>
    <t>FPJM-31</t>
  </si>
  <si>
    <t>FPJM-24</t>
  </si>
  <si>
    <t>FPJM-1</t>
  </si>
  <si>
    <t>FPJM-431</t>
  </si>
  <si>
    <t>FPJM-432</t>
  </si>
  <si>
    <t>FPJM-95</t>
  </si>
  <si>
    <t>FPJM-84.1</t>
  </si>
  <si>
    <t>FPJM-85</t>
  </si>
  <si>
    <t>FPJM-19</t>
  </si>
  <si>
    <t>FPJM-98</t>
  </si>
  <si>
    <t>FPJM-6</t>
  </si>
  <si>
    <t>FPJM-8</t>
  </si>
  <si>
    <t>FPJM-101</t>
  </si>
  <si>
    <t>FPJM-7</t>
  </si>
  <si>
    <t>FPJM-97</t>
  </si>
  <si>
    <t>FPJM-20</t>
  </si>
  <si>
    <t>FPJM-93</t>
  </si>
  <si>
    <t>FPJM-92</t>
  </si>
  <si>
    <t>FPJM-417</t>
  </si>
  <si>
    <t>FPJM- LI- 005 Lezard</t>
  </si>
  <si>
    <t>TS- 32</t>
  </si>
  <si>
    <t>TS- 301</t>
  </si>
  <si>
    <t>TS-12</t>
  </si>
  <si>
    <t>TB-8</t>
  </si>
  <si>
    <t>TS-389</t>
  </si>
  <si>
    <t>TS-239</t>
  </si>
  <si>
    <t>TS-254</t>
  </si>
  <si>
    <t>TS-238</t>
  </si>
  <si>
    <t>TS-417</t>
  </si>
  <si>
    <t>TS-45</t>
  </si>
  <si>
    <t>TS-66</t>
  </si>
  <si>
    <t>TS-63</t>
  </si>
  <si>
    <t>TS-64</t>
  </si>
  <si>
    <t>TS-65</t>
  </si>
  <si>
    <t>TS-241</t>
  </si>
  <si>
    <t>TS-42</t>
  </si>
  <si>
    <t>TS-36</t>
  </si>
  <si>
    <t>TS-44</t>
  </si>
  <si>
    <t>TS-427</t>
  </si>
  <si>
    <t>FPJM-134</t>
  </si>
  <si>
    <t>TS-28</t>
  </si>
  <si>
    <t>TS-279</t>
  </si>
  <si>
    <t>TS-350</t>
  </si>
  <si>
    <t>TB-81</t>
  </si>
  <si>
    <t>TB-37</t>
  </si>
  <si>
    <t>FPJM-420</t>
  </si>
  <si>
    <t>FPJM-408</t>
  </si>
  <si>
    <t>FPJM-410</t>
  </si>
  <si>
    <t>FPJM-100</t>
  </si>
  <si>
    <t>Suc. Tapestry</t>
  </si>
  <si>
    <t>TS- 348</t>
  </si>
  <si>
    <t>TS-422</t>
  </si>
  <si>
    <t>TB-83</t>
  </si>
  <si>
    <t>TS-30</t>
  </si>
  <si>
    <t>TB-35</t>
  </si>
  <si>
    <t>TB-34</t>
  </si>
  <si>
    <t>FPJM-1421. 50b</t>
  </si>
  <si>
    <t>FPJM-1496</t>
  </si>
  <si>
    <t>FPJM-88</t>
  </si>
  <si>
    <t>FPJM-142</t>
  </si>
  <si>
    <t>Suc.1418</t>
  </si>
  <si>
    <t>Suc.1625</t>
  </si>
  <si>
    <t>Suc.1204</t>
  </si>
  <si>
    <t>Suc.1912</t>
  </si>
  <si>
    <t>Suc.1166</t>
  </si>
  <si>
    <t>FPJM-1454.1-11</t>
  </si>
  <si>
    <t>Nº WORK / OBRA</t>
  </si>
  <si>
    <t>Nº BOX / CAJA FPJM</t>
  </si>
  <si>
    <t>NECESIDADES DE LAS CAJAS</t>
  </si>
  <si>
    <t>Cambiar tornillos exagonales por tipo estrella</t>
  </si>
  <si>
    <t>Masillar golpes y retocar pintura exterior; cambiar tornillos exagonales por tipo estrella planos; acondicionar interior para la ubicación de los objetos y dibujos</t>
  </si>
  <si>
    <t>Pintar integralmente caja de color azul corporativo de la FPJM; Pintar el nº de caja (color plata)</t>
  </si>
  <si>
    <t>Retocar pintura; cambiar tornillos exagonales por tipo estrella plano; acondicionar interior y adaptar bandejas para las obras.</t>
  </si>
  <si>
    <t>Retocar pintura; acondicionar interior y adaptar bandejas para las obras.</t>
  </si>
  <si>
    <t>Comprar  tubo de PVC de 500 x 50 de diametro para adaptar tapiz; colocar tapas de madera de Okume y aislantes</t>
  </si>
  <si>
    <t>Eliminar etiquetas antiguas; Pintar integralmente caja de color azul corporativo; pintar el nº de caja (color plata)</t>
  </si>
  <si>
    <t>Pintar integralmente caja de color azul corporativo de la FPJM; Pintar el nº de caja (color plata); acondicionar interior y adaptar 2 o 3 bandejas para las obras.</t>
  </si>
  <si>
    <t>Pintar integralmente caja de color azul corporativo; pintar el nº de caja (color plata); cambiar cantoneras de madera; cambiar tornillos exagonales por tipo estrella plano; acondiconar interior.</t>
  </si>
  <si>
    <t>Cambiar listón de madera; masillar y retocar pintura exterior; cambiar tornillos exagonales por tipo estrella plano.</t>
  </si>
  <si>
    <t>Retocar pintura; adaptar espuma de polietileno interior.</t>
  </si>
  <si>
    <t>Retocar pintura; cambiar tornillos exagonales por tipo estrella plano; acondicionar interior.</t>
  </si>
  <si>
    <t>Retocar pintura exterior; cambiar tornillos exagonales por tipo estrella plano.</t>
  </si>
  <si>
    <t>Retocar pintura; cambiar tornillos exagonales por tipo estrella plano; eleimar bandejas interiores; acondicionar interior para la pintura.</t>
  </si>
  <si>
    <t>Retocar pintura; pintar nº de caja (color plata); cambiar tornillos exagonales por tipo estrella plano.</t>
  </si>
  <si>
    <t>Retocar pintura exterior; ajustar la espuma de polietileno en el interior para acoplar las obras.</t>
  </si>
  <si>
    <t>Eliminar etiquetas y adhesivos antiguos; retocar pintura exterior.</t>
  </si>
  <si>
    <t>Retocar pintura exterior; acondicionar y adaptar obra en el interior.</t>
  </si>
  <si>
    <t>Retocar pintura exterior</t>
  </si>
  <si>
    <t>Eliminar etiquetas adhesivas antiguas; retocar pintura exterior.</t>
  </si>
  <si>
    <t>Pintar integralmente caja de color azul corporativo de la FPJM; Pintar el nº de caja (color plata).</t>
  </si>
  <si>
    <t>Masillar pequeños golpes y retocar pintura exterior</t>
  </si>
  <si>
    <t>Pintar integralmente caja en azul corporativo; pintar el nº de caja (color plata); cambiar tornillos exagonales por tipo estrella planos: recortar y pegar espumas de polietileno interior</t>
  </si>
  <si>
    <t>Eliminar etiquetas antiguas; retocar pintura exterior</t>
  </si>
  <si>
    <t>Eliminar etiquetas adhesicas antiguas; pintar integralmente caja de color azul corporativo; pintar el nº de caja (color plata).</t>
  </si>
  <si>
    <t>Eliminar etiquetas adhesivas antiguas; retocar pintura; cambiar tornillos exagonales por tipo estrella plano.</t>
  </si>
  <si>
    <t>Eliminar etiquetas adhesivas antiguas; ajustar los cierres laterales.</t>
  </si>
  <si>
    <t>Arreglar listón lateral y retocar con pintura exterior; cambiar tornillos exagonales por tipo estrella plano; hacer 1 bandeja nueva interior obra.</t>
  </si>
  <si>
    <t>Pintar integralmente caja de color azul corporativo; pintar el nº de caja (color plata); cambiar 1 cierre tipo leva; sustituir cantonera; acondiconar todo el interior para las obras.</t>
  </si>
  <si>
    <t>Eliminar etiquetas adhesivas antiguas;; retocar pintura</t>
  </si>
  <si>
    <t>Ajustar cantonera exterior; retocar pintura exterior; cambiar tornillos exagonales por tipo estrella plano.</t>
  </si>
  <si>
    <t>Eliminar etiquetas antiguas; Pintar integralmente caja de color azul corporativo; pintar el nº de caja (color plata); cambiar tornillos exagonales por tipo estrella plano; acondiconar interior con bandejas.</t>
  </si>
  <si>
    <t xml:space="preserve"> (138 )                        3</t>
  </si>
  <si>
    <t>Tube                         6</t>
  </si>
  <si>
    <t>NEW TBC                  4</t>
  </si>
  <si>
    <t>NEW TBC                  9</t>
  </si>
  <si>
    <t>NEW TBC               10</t>
  </si>
  <si>
    <t>ACLARACIONES DE LAS NECESIDADES GENERALES DE TODAS LAS CAJAS DE EMBALAJE:</t>
  </si>
  <si>
    <t>Retocar pintura exterior; adaptar interior para acoplar las obras.</t>
  </si>
  <si>
    <t>Cambiar tornillos exagonales por tipo estrella planos; ajustar cantoneras y espumas interiores para la obra.</t>
  </si>
  <si>
    <r>
      <t>Retocar pintura exterior; cambiar tornillos exagonales por tipo estrella planos; acondicionar interior para la ubicación de las 25 planchas de</t>
    </r>
    <r>
      <rPr>
        <b/>
        <i/>
        <sz val="14"/>
        <rFont val="Calibri"/>
        <family val="2"/>
      </rPr>
      <t xml:space="preserve"> Lapidari</t>
    </r>
    <r>
      <rPr>
        <b/>
        <sz val="14"/>
        <rFont val="Calibri"/>
        <family val="2"/>
      </rPr>
      <t xml:space="preserve"> y 2 bandejas para las obras: 912 y 1294</t>
    </r>
  </si>
  <si>
    <t>Retocar pintura exterior; acondicionar interior y adaptar bandejas acoplar para las obras.</t>
  </si>
  <si>
    <t>Eliminar etiquetas adhesivas antiguas; masillar pequeños golpes y retocar pintura exterior.</t>
  </si>
  <si>
    <t>Eliminar etiquetas adhesivas antiguas; retocar pintura exterior; ajustar cantoneras exteriores.</t>
  </si>
  <si>
    <t>Masillar golpes y retocar pintura exterior; cambiar tornillos exagonales por tipo estrella plano; pegar espuma de polietileno; acondicionar bandeja interior para acoplar las obras.</t>
  </si>
  <si>
    <t>Retocar pintura exterior; cambiar tornillos exagonales por tipo estrella plano; ajustar y pegar espumas de polietileno interior para acoplar la obra.</t>
  </si>
  <si>
    <t>Retocar pintura exterior; cambiar tornillos exagonales por tipo estrella plano; adaptar bandeja interior para acoplar las obras.</t>
  </si>
  <si>
    <t>Eliminar etiquetas adhesivas antiguas; pintar integralmente caja en azul corporativo; pintar el nº de caja (color plata); cambiar tornillos exagonales por tipo estrella planos.</t>
  </si>
  <si>
    <t>Retocar pintura exterior; cambiar cierre con leva; acondicionar espuma de poliestileno interior.</t>
  </si>
  <si>
    <t>Pintar integralmente caja de color azul corporativo de la FPJM; Pintar el nº de caja (color plata); faltan tornillos tipo estrella; añadir y acoplar espuma de polietileno en el interior.</t>
  </si>
  <si>
    <t>Retocar pintura exterior.</t>
  </si>
  <si>
    <t>Eliminar etiquetas adhesivas antiguas; retocar pintura exterior; pegar espumas de polietileno interior.</t>
  </si>
  <si>
    <t>Eliminar etiquetas adhesivas antiguas; retocar pintura exterior: eliminar espuma interior de la tapa de la caja para encajar la obra.</t>
  </si>
  <si>
    <t>Eliminar etiquetas adhesivas antiguas; masillar y retocar pintura exterior; cambiar tornillos exagonales por tipo estrella plano</t>
  </si>
  <si>
    <t>Retocar pintura exterior; adaptar bandejas interior para acoplar las obras.</t>
  </si>
  <si>
    <t>Eliminar etiquetas adhesivas antiguas; pintar integralmente caja de color azul corporativo; pintar el nº de caja (color plata).</t>
  </si>
  <si>
    <t>Eliminar etiquetas adhesivas antiguas; retocar pintura exterior; colocar 1 cierre nuevo tipo leva; pegar aislante interior; acondicionar con espuma de polietileno interior para acoplar las obras.</t>
  </si>
  <si>
    <t>Eliminar etiquetas adhesivas antiguas; Pintar integralmente caja de color azul corporativo; pintar el nº de caja (color plata); cambiar tornillos exagonales por tipo estrella plano; acondiconar interior con bandejas.</t>
  </si>
  <si>
    <t>Eliminar etiquetas adhesivas antiguas; retocar pintura exterior</t>
  </si>
  <si>
    <t>Eliminar etiquetas adhesivas anyiguas; retocar pintura exterior; ajustar cantoneras</t>
  </si>
  <si>
    <t>Eliminar etiquetas adhesivas antiguas; ajustar cantoneras de madera; retocar pintura exterior.</t>
  </si>
  <si>
    <t>OK. Caja de embalaje en perfecto estado.</t>
  </si>
  <si>
    <t>Arreglar o sustituir cantoneras de madera exterior; retocar pintura exterior; cambiar tornillos exagonales por tipo estrella plano; acondicionar y adaptar bandejas interiores para acoplar las obras</t>
  </si>
  <si>
    <t>Eliminar etiquetas adhesivas antiguas; retocar pintura exterior; cambiar tornillos exagonales por tipo estrella plano; acondicionar interior para la obra.</t>
  </si>
  <si>
    <r>
      <t xml:space="preserve">Retocar pintura; acondicionar interior para la obra y adaptar 1 bandeja para la obra de </t>
    </r>
    <r>
      <rPr>
        <b/>
        <i/>
        <sz val="14"/>
        <rFont val="Calibri"/>
        <family val="2"/>
      </rPr>
      <t>Gaudí</t>
    </r>
  </si>
  <si>
    <t>Retocar pintura exterior; acondicionar y adaptar interior para la obra.</t>
  </si>
  <si>
    <t>Eliminar etiquetas adhesivas antiguas; retocar pintura exterior; cambiar tornillos exagonales por tipo estrella planos; acondicionar interior para la ubicación de todos los objetos</t>
  </si>
  <si>
    <t>Construir caja de madera marino fenólico 100% Okume: materiales inocuos, termoaislantes, absorbentes a la temperatura y humedad relativa y, vibroaislantes</t>
  </si>
  <si>
    <t>Construir caja de madera madera marino fenólico 100% Okume: materiales inocuos, termoaislantes, absorbentes a la temperatura y humedad relativa y, vibroaislantes</t>
  </si>
  <si>
    <t>• Pintar integramente 18 cajas de embalaje de color azul coorporativo. Nº de cajas: 46, 151, 82, 131, 177, 18, 139, 140, 141, 80, 109, 195, 132, 129, 71, 14, 107 y 178.</t>
  </si>
  <si>
    <t>• Colocar en el exterior de todas las cajas el logotipo nuevo de la Fundació.</t>
  </si>
  <si>
    <t>• Colocar en todas las cajas etiqueta plastificada correspondiente al nº de expedición y el nº de obra (con su registro de contenido)</t>
  </si>
  <si>
    <t>• Material de embalaje: papel tissue, papel seda; cartón pluma, espuma de polietileno, cajas de cartón, cinta de embalaje, cinta adhesiva para cristal.</t>
  </si>
  <si>
    <t>• Embalar todas las obras según criterio del Restaurador de la Fundació</t>
  </si>
  <si>
    <t>• Todas las cajas deben llevar precinto o cinta de seguridad con numeración continuada</t>
  </si>
  <si>
    <t>• Construir 3 cajas de madera marino fenólico 100% Okume: materiales inocuos, termoaislantes, absorbentes a la temperatura y humedad relativa y, vibroaislantes</t>
  </si>
  <si>
    <t>• Tubo de PVC de 500 x 50 de diametro. Obra: Suc. Tapestry</t>
  </si>
  <si>
    <t>• Las cajas deben cumplir la normativa NIMF 15 de tratamiento fitosanitario y deben llevar su correspondiente sello de garantía.</t>
  </si>
  <si>
    <r>
      <t>•</t>
    </r>
    <r>
      <rPr>
        <b/>
        <sz val="14"/>
        <rFont val="Arial"/>
      </rPr>
      <t xml:space="preserve"> </t>
    </r>
    <r>
      <rPr>
        <b/>
        <sz val="14"/>
        <rFont val="Calibri"/>
        <family val="2"/>
      </rPr>
      <t>Arreglar golpes (masillar) y retocar con pintura azul coorporativa de la FPJM, excepto: las cajas de la FPJM que hay pintar integramente y las de la Sucessió Miró</t>
    </r>
  </si>
  <si>
    <t>Pintar integralmente caja de color azul corporativo de la FPJM; pintar el nº de caja (color plata).</t>
  </si>
  <si>
    <r>
      <t>•</t>
    </r>
    <r>
      <rPr>
        <b/>
        <sz val="12"/>
        <rFont val="Calibri"/>
        <family val="2"/>
      </rPr>
      <t xml:space="preserve"> </t>
    </r>
    <r>
      <rPr>
        <b/>
        <sz val="14"/>
        <rFont val="Calibri"/>
        <family val="2"/>
      </rPr>
      <t>Proceso de embalaje de todas la obras de la exposición y cierre de todas cajas, listas para su recogida el 14 de mato de 2019, con destino a Québec, Canadá.</t>
    </r>
  </si>
  <si>
    <r>
      <t xml:space="preserve">• </t>
    </r>
    <r>
      <rPr>
        <b/>
        <sz val="14"/>
        <color indexed="8"/>
        <rFont val="Calibri"/>
        <family val="2"/>
      </rPr>
      <t>Proceso de desembalaje de todas la obras al regreso de la expedición (finales de septiembre de 2019): apertura de cajas, desembalaje de cafda obra, acomodación en camaras de las obras, cerrar cajas, Carga y descarga de las cajas en los almacenes de la Fundación .</t>
    </r>
  </si>
  <si>
    <t>• Recoger cajas de embalajes en los almacenes de la Fundació, Es Baluard y Govern de les Illes Balears</t>
  </si>
  <si>
    <r>
      <t xml:space="preserve">• </t>
    </r>
    <r>
      <rPr>
        <b/>
        <sz val="14"/>
        <color indexed="8"/>
        <rFont val="Calibri"/>
        <family val="2"/>
      </rPr>
      <t>Devolución de las obras a Es Baluard y Govern Balear, apertura y cierre de cajas, ubicación de las obras según criterio de los prestadores y devolución de 1 caja de embalaje a la Successió Miró .</t>
    </r>
  </si>
  <si>
    <r>
      <t xml:space="preserve">• </t>
    </r>
    <r>
      <rPr>
        <b/>
        <sz val="14"/>
        <color indexed="8"/>
        <rFont val="Calibri"/>
        <family val="2"/>
      </rPr>
      <t xml:space="preserve">Mano de obra para realizar todos estos trabajos. </t>
    </r>
  </si>
  <si>
    <t>Total de cajas: 87 + 1 tubo para un tapiz ( 212 obras de Joan Miró)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</si>
</sst>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2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5"/>
      <name val="Calibri"/>
      <family val="2"/>
    </font>
    <font>
      <sz val="13"/>
      <color indexed="8"/>
      <name val="Calibri"/>
      <family val="2"/>
    </font>
    <font>
      <sz val="8"/>
      <name val="Calibri"/>
      <family val="2"/>
    </font>
    <font>
      <sz val="20"/>
      <color indexed="8"/>
      <name val="Calibri"/>
      <family val="2"/>
    </font>
    <font>
      <sz val="20"/>
      <name val="Calibri"/>
      <family val="2"/>
    </font>
    <font>
      <sz val="11"/>
      <color indexed="49"/>
      <name val="Calibri"/>
      <family val="2"/>
    </font>
    <font>
      <sz val="15"/>
      <color indexed="49"/>
      <name val="Calibri"/>
      <family val="2"/>
    </font>
    <font>
      <b/>
      <sz val="11"/>
      <color indexed="49"/>
      <name val="Calibri"/>
      <family val="2"/>
    </font>
    <font>
      <b/>
      <sz val="11"/>
      <color indexed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color indexed="40"/>
      <name val="Calibri"/>
      <family val="2"/>
    </font>
    <font>
      <sz val="14"/>
      <color indexed="40"/>
      <name val="Calibri"/>
      <family val="2"/>
    </font>
    <font>
      <sz val="14"/>
      <color indexed="49"/>
      <name val="Calibri"/>
      <family val="2"/>
    </font>
    <font>
      <b/>
      <i/>
      <sz val="14"/>
      <name val="Calibri"/>
      <family val="2"/>
    </font>
    <font>
      <b/>
      <sz val="14"/>
      <color indexed="49"/>
      <name val="Calibri"/>
      <family val="2"/>
    </font>
    <font>
      <b/>
      <sz val="14"/>
      <color indexed="12"/>
      <name val="Calibri"/>
      <family val="2"/>
    </font>
    <font>
      <b/>
      <sz val="14"/>
      <color indexed="53"/>
      <name val="Calibri"/>
      <family val="2"/>
    </font>
    <font>
      <b/>
      <sz val="14"/>
      <color indexed="10"/>
      <name val="Calibri"/>
      <family val="2"/>
    </font>
    <font>
      <b/>
      <sz val="14"/>
      <color indexed="8"/>
      <name val="Calibri"/>
      <family val="2"/>
    </font>
    <font>
      <sz val="14"/>
      <color indexed="48"/>
      <name val="Calibri"/>
      <family val="2"/>
    </font>
    <font>
      <b/>
      <sz val="14"/>
      <name val="Arial Narrow"/>
      <family val="2"/>
    </font>
    <font>
      <b/>
      <sz val="14"/>
      <name val="Arial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7"/>
      </left>
      <right style="thin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7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7"/>
      </right>
      <top/>
      <bottom/>
      <diagonal/>
    </border>
    <border>
      <left style="thin">
        <color indexed="57"/>
      </left>
      <right style="thin">
        <color indexed="64"/>
      </right>
      <top/>
      <bottom/>
      <diagonal/>
    </border>
    <border>
      <left/>
      <right style="thin">
        <color indexed="57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57"/>
      </right>
      <top/>
      <bottom style="thin">
        <color indexed="64"/>
      </bottom>
      <diagonal/>
    </border>
    <border>
      <left style="thin">
        <color indexed="57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7"/>
      </right>
      <top/>
      <bottom style="thin">
        <color indexed="64"/>
      </bottom>
      <diagonal/>
    </border>
    <border>
      <left style="thin">
        <color indexed="64"/>
      </left>
      <right style="thin">
        <color indexed="57"/>
      </right>
      <top style="thin">
        <color indexed="64"/>
      </top>
      <bottom/>
      <diagonal/>
    </border>
    <border>
      <left style="thin">
        <color indexed="57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7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11" fillId="0" borderId="0" xfId="0" applyFont="1"/>
    <xf numFmtId="0" fontId="8" fillId="2" borderId="0" xfId="0" applyFont="1" applyFill="1"/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/>
    <xf numFmtId="0" fontId="13" fillId="3" borderId="0" xfId="0" applyFont="1" applyFill="1"/>
    <xf numFmtId="0" fontId="14" fillId="3" borderId="0" xfId="0" applyFont="1" applyFill="1" applyBorder="1"/>
    <xf numFmtId="0" fontId="14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16" fillId="0" borderId="4" xfId="0" applyFont="1" applyFill="1" applyBorder="1"/>
    <xf numFmtId="0" fontId="17" fillId="2" borderId="4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 applyAlignment="1">
      <alignment horizontal="center"/>
    </xf>
    <xf numFmtId="43" fontId="17" fillId="2" borderId="8" xfId="1" applyFont="1" applyFill="1" applyBorder="1" applyAlignment="1">
      <alignment horizontal="center"/>
    </xf>
    <xf numFmtId="43" fontId="17" fillId="2" borderId="9" xfId="1" applyFont="1" applyFill="1" applyBorder="1" applyAlignment="1">
      <alignment horizontal="center"/>
    </xf>
    <xf numFmtId="0" fontId="13" fillId="0" borderId="9" xfId="0" applyFont="1" applyBorder="1"/>
    <xf numFmtId="0" fontId="17" fillId="4" borderId="4" xfId="0" applyFont="1" applyFill="1" applyBorder="1"/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4" borderId="7" xfId="0" applyFont="1" applyFill="1" applyBorder="1" applyAlignment="1">
      <alignment horizontal="center"/>
    </xf>
    <xf numFmtId="43" fontId="17" fillId="4" borderId="8" xfId="1" applyFont="1" applyFill="1" applyBorder="1" applyAlignment="1">
      <alignment horizontal="center"/>
    </xf>
    <xf numFmtId="0" fontId="18" fillId="0" borderId="9" xfId="0" applyFont="1" applyBorder="1"/>
    <xf numFmtId="0" fontId="16" fillId="5" borderId="4" xfId="0" applyFont="1" applyFill="1" applyBorder="1"/>
    <xf numFmtId="0" fontId="17" fillId="5" borderId="4" xfId="0" applyFont="1" applyFill="1" applyBorder="1"/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/>
    <xf numFmtId="0" fontId="17" fillId="5" borderId="7" xfId="0" applyFont="1" applyFill="1" applyBorder="1" applyAlignment="1">
      <alignment horizontal="center"/>
    </xf>
    <xf numFmtId="43" fontId="17" fillId="5" borderId="8" xfId="1" applyFont="1" applyFill="1" applyBorder="1" applyAlignment="1">
      <alignment horizontal="center"/>
    </xf>
    <xf numFmtId="0" fontId="15" fillId="0" borderId="9" xfId="0" applyFont="1" applyBorder="1"/>
    <xf numFmtId="0" fontId="17" fillId="4" borderId="10" xfId="0" applyFont="1" applyFill="1" applyBorder="1"/>
    <xf numFmtId="43" fontId="17" fillId="4" borderId="11" xfId="1" applyFont="1" applyFill="1" applyBorder="1" applyAlignment="1">
      <alignment horizontal="center"/>
    </xf>
    <xf numFmtId="0" fontId="16" fillId="0" borderId="9" xfId="0" applyFont="1" applyFill="1" applyBorder="1"/>
    <xf numFmtId="43" fontId="17" fillId="2" borderId="11" xfId="1" applyFont="1" applyFill="1" applyBorder="1" applyAlignment="1">
      <alignment horizontal="center"/>
    </xf>
    <xf numFmtId="0" fontId="18" fillId="0" borderId="0" xfId="0" applyFont="1"/>
    <xf numFmtId="0" fontId="16" fillId="0" borderId="11" xfId="0" applyFont="1" applyFill="1" applyBorder="1"/>
    <xf numFmtId="0" fontId="17" fillId="0" borderId="4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/>
    <xf numFmtId="0" fontId="17" fillId="0" borderId="7" xfId="0" applyFont="1" applyFill="1" applyBorder="1" applyAlignment="1">
      <alignment horizontal="center"/>
    </xf>
    <xf numFmtId="43" fontId="17" fillId="0" borderId="8" xfId="1" applyFont="1" applyFill="1" applyBorder="1" applyAlignment="1">
      <alignment horizontal="center"/>
    </xf>
    <xf numFmtId="43" fontId="17" fillId="0" borderId="11" xfId="1" applyFont="1" applyFill="1" applyBorder="1" applyAlignment="1">
      <alignment horizontal="center"/>
    </xf>
    <xf numFmtId="0" fontId="18" fillId="4" borderId="4" xfId="0" applyFont="1" applyFill="1" applyBorder="1"/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4" borderId="7" xfId="0" applyFont="1" applyFill="1" applyBorder="1" applyAlignment="1">
      <alignment horizontal="center"/>
    </xf>
    <xf numFmtId="43" fontId="18" fillId="4" borderId="8" xfId="1" applyFont="1" applyFill="1" applyBorder="1" applyAlignment="1">
      <alignment horizontal="center"/>
    </xf>
    <xf numFmtId="43" fontId="18" fillId="4" borderId="11" xfId="1" applyFont="1" applyFill="1" applyBorder="1" applyAlignment="1">
      <alignment horizontal="center"/>
    </xf>
    <xf numFmtId="0" fontId="20" fillId="0" borderId="4" xfId="0" applyFont="1" applyFill="1" applyBorder="1"/>
    <xf numFmtId="43" fontId="17" fillId="5" borderId="11" xfId="1" applyFont="1" applyFill="1" applyBorder="1" applyAlignment="1">
      <alignment horizontal="center"/>
    </xf>
    <xf numFmtId="0" fontId="17" fillId="0" borderId="4" xfId="0" applyFont="1" applyBorder="1"/>
    <xf numFmtId="0" fontId="17" fillId="0" borderId="5" xfId="0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 applyAlignment="1">
      <alignment horizontal="center"/>
    </xf>
    <xf numFmtId="0" fontId="16" fillId="2" borderId="4" xfId="0" applyFont="1" applyFill="1" applyBorder="1"/>
    <xf numFmtId="0" fontId="17" fillId="4" borderId="12" xfId="0" applyFont="1" applyFill="1" applyBorder="1" applyAlignment="1">
      <alignment horizontal="center"/>
    </xf>
    <xf numFmtId="0" fontId="17" fillId="4" borderId="9" xfId="0" applyFont="1" applyFill="1" applyBorder="1"/>
    <xf numFmtId="0" fontId="17" fillId="4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9" xfId="0" applyFont="1" applyFill="1" applyBorder="1"/>
    <xf numFmtId="0" fontId="17" fillId="0" borderId="12" xfId="0" applyFont="1" applyFill="1" applyBorder="1" applyAlignment="1">
      <alignment horizontal="center"/>
    </xf>
    <xf numFmtId="43" fontId="17" fillId="0" borderId="9" xfId="1" applyFont="1" applyFill="1" applyBorder="1" applyAlignment="1">
      <alignment horizontal="center"/>
    </xf>
    <xf numFmtId="43" fontId="17" fillId="0" borderId="12" xfId="1" applyFont="1" applyFill="1" applyBorder="1" applyAlignment="1">
      <alignment horizontal="center"/>
    </xf>
    <xf numFmtId="0" fontId="16" fillId="0" borderId="13" xfId="0" applyFont="1" applyFill="1" applyBorder="1"/>
    <xf numFmtId="0" fontId="17" fillId="0" borderId="14" xfId="0" applyFont="1" applyBorder="1"/>
    <xf numFmtId="0" fontId="17" fillId="0" borderId="4" xfId="0" applyFont="1" applyBorder="1" applyAlignment="1">
      <alignment horizontal="center"/>
    </xf>
    <xf numFmtId="0" fontId="17" fillId="0" borderId="9" xfId="0" applyFont="1" applyBorder="1"/>
    <xf numFmtId="0" fontId="17" fillId="0" borderId="12" xfId="0" applyFont="1" applyBorder="1" applyAlignment="1">
      <alignment horizontal="center"/>
    </xf>
    <xf numFmtId="0" fontId="17" fillId="0" borderId="15" xfId="0" applyFont="1" applyBorder="1"/>
    <xf numFmtId="0" fontId="16" fillId="0" borderId="15" xfId="0" applyFont="1" applyBorder="1"/>
    <xf numFmtId="0" fontId="16" fillId="0" borderId="13" xfId="0" applyFont="1" applyBorder="1"/>
    <xf numFmtId="0" fontId="16" fillId="0" borderId="4" xfId="0" applyFont="1" applyBorder="1"/>
    <xf numFmtId="0" fontId="16" fillId="5" borderId="12" xfId="0" applyFont="1" applyFill="1" applyBorder="1"/>
    <xf numFmtId="0" fontId="17" fillId="5" borderId="4" xfId="0" applyFont="1" applyFill="1" applyBorder="1" applyAlignment="1">
      <alignment horizontal="center"/>
    </xf>
    <xf numFmtId="0" fontId="17" fillId="5" borderId="9" xfId="0" applyFont="1" applyFill="1" applyBorder="1"/>
    <xf numFmtId="0" fontId="17" fillId="5" borderId="12" xfId="0" applyFont="1" applyFill="1" applyBorder="1" applyAlignment="1">
      <alignment horizontal="center"/>
    </xf>
    <xf numFmtId="0" fontId="17" fillId="5" borderId="12" xfId="0" applyFont="1" applyFill="1" applyBorder="1"/>
    <xf numFmtId="0" fontId="16" fillId="0" borderId="0" xfId="0" applyFont="1" applyFill="1" applyBorder="1"/>
    <xf numFmtId="0" fontId="17" fillId="0" borderId="11" xfId="0" applyFont="1" applyBorder="1"/>
    <xf numFmtId="0" fontId="17" fillId="0" borderId="16" xfId="0" applyFont="1" applyBorder="1" applyAlignment="1">
      <alignment horizontal="center"/>
    </xf>
    <xf numFmtId="0" fontId="17" fillId="0" borderId="8" xfId="0" applyFont="1" applyBorder="1"/>
    <xf numFmtId="0" fontId="17" fillId="0" borderId="0" xfId="0" applyFont="1" applyBorder="1" applyAlignment="1">
      <alignment horizontal="center"/>
    </xf>
    <xf numFmtId="0" fontId="17" fillId="0" borderId="17" xfId="0" applyFont="1" applyBorder="1"/>
    <xf numFmtId="0" fontId="17" fillId="0" borderId="0" xfId="0" applyFont="1" applyBorder="1"/>
    <xf numFmtId="0" fontId="16" fillId="0" borderId="14" xfId="0" applyFont="1" applyBorder="1"/>
    <xf numFmtId="0" fontId="17" fillId="4" borderId="18" xfId="0" applyFont="1" applyFill="1" applyBorder="1"/>
    <xf numFmtId="43" fontId="17" fillId="4" borderId="9" xfId="1" applyFont="1" applyFill="1" applyBorder="1" applyAlignment="1">
      <alignment horizontal="center"/>
    </xf>
    <xf numFmtId="43" fontId="17" fillId="4" borderId="12" xfId="1" applyFont="1" applyFill="1" applyBorder="1" applyAlignment="1">
      <alignment horizontal="center"/>
    </xf>
    <xf numFmtId="0" fontId="17" fillId="4" borderId="16" xfId="0" applyFont="1" applyFill="1" applyBorder="1"/>
    <xf numFmtId="0" fontId="17" fillId="4" borderId="19" xfId="0" applyFont="1" applyFill="1" applyBorder="1" applyAlignment="1">
      <alignment horizontal="center"/>
    </xf>
    <xf numFmtId="0" fontId="17" fillId="4" borderId="20" xfId="0" applyFont="1" applyFill="1" applyBorder="1"/>
    <xf numFmtId="0" fontId="17" fillId="4" borderId="21" xfId="0" applyFont="1" applyFill="1" applyBorder="1" applyAlignment="1">
      <alignment horizontal="center"/>
    </xf>
    <xf numFmtId="43" fontId="17" fillId="4" borderId="17" xfId="1" applyFont="1" applyFill="1" applyBorder="1" applyAlignment="1">
      <alignment horizontal="center"/>
    </xf>
    <xf numFmtId="43" fontId="17" fillId="4" borderId="16" xfId="1" applyFont="1" applyFill="1" applyBorder="1" applyAlignment="1">
      <alignment horizontal="center"/>
    </xf>
    <xf numFmtId="0" fontId="17" fillId="0" borderId="16" xfId="0" applyFont="1" applyBorder="1"/>
    <xf numFmtId="43" fontId="17" fillId="4" borderId="4" xfId="1" applyFont="1" applyFill="1" applyBorder="1" applyAlignment="1">
      <alignment horizontal="center"/>
    </xf>
    <xf numFmtId="0" fontId="16" fillId="0" borderId="16" xfId="0" applyFont="1" applyFill="1" applyBorder="1"/>
    <xf numFmtId="0" fontId="17" fillId="0" borderId="22" xfId="0" applyFont="1" applyBorder="1"/>
    <xf numFmtId="0" fontId="16" fillId="0" borderId="16" xfId="0" applyFont="1" applyBorder="1"/>
    <xf numFmtId="0" fontId="17" fillId="0" borderId="23" xfId="0" applyFont="1" applyBorder="1"/>
    <xf numFmtId="0" fontId="17" fillId="0" borderId="12" xfId="0" applyFont="1" applyBorder="1"/>
    <xf numFmtId="0" fontId="16" fillId="0" borderId="23" xfId="0" applyFont="1" applyBorder="1"/>
    <xf numFmtId="0" fontId="16" fillId="0" borderId="12" xfId="0" applyFont="1" applyBorder="1"/>
    <xf numFmtId="0" fontId="16" fillId="0" borderId="24" xfId="0" applyFont="1" applyFill="1" applyBorder="1"/>
    <xf numFmtId="0" fontId="17" fillId="0" borderId="11" xfId="0" applyFont="1" applyBorder="1" applyAlignment="1">
      <alignment horizontal="center"/>
    </xf>
    <xf numFmtId="0" fontId="17" fillId="0" borderId="25" xfId="0" applyFont="1" applyBorder="1"/>
    <xf numFmtId="0" fontId="17" fillId="0" borderId="26" xfId="0" applyFont="1" applyBorder="1" applyAlignment="1">
      <alignment horizontal="center"/>
    </xf>
    <xf numFmtId="0" fontId="17" fillId="0" borderId="26" xfId="0" applyFont="1" applyBorder="1"/>
    <xf numFmtId="0" fontId="16" fillId="0" borderId="26" xfId="0" applyFont="1" applyBorder="1"/>
    <xf numFmtId="0" fontId="17" fillId="0" borderId="9" xfId="0" applyFont="1" applyBorder="1" applyAlignment="1">
      <alignment horizontal="center"/>
    </xf>
    <xf numFmtId="0" fontId="16" fillId="0" borderId="9" xfId="0" applyFont="1" applyBorder="1"/>
    <xf numFmtId="0" fontId="16" fillId="0" borderId="25" xfId="0" applyFont="1" applyBorder="1"/>
    <xf numFmtId="0" fontId="17" fillId="5" borderId="23" xfId="0" applyFont="1" applyFill="1" applyBorder="1"/>
    <xf numFmtId="0" fontId="16" fillId="5" borderId="9" xfId="0" applyFont="1" applyFill="1" applyBorder="1"/>
    <xf numFmtId="0" fontId="17" fillId="2" borderId="11" xfId="0" applyFont="1" applyFill="1" applyBorder="1"/>
    <xf numFmtId="0" fontId="17" fillId="2" borderId="27" xfId="0" applyFont="1" applyFill="1" applyBorder="1" applyAlignment="1">
      <alignment horizontal="center"/>
    </xf>
    <xf numFmtId="0" fontId="17" fillId="2" borderId="28" xfId="0" applyFont="1" applyFill="1" applyBorder="1"/>
    <xf numFmtId="0" fontId="17" fillId="2" borderId="29" xfId="0" applyFont="1" applyFill="1" applyBorder="1" applyAlignment="1">
      <alignment horizontal="center"/>
    </xf>
    <xf numFmtId="0" fontId="16" fillId="0" borderId="26" xfId="0" applyFont="1" applyFill="1" applyBorder="1"/>
    <xf numFmtId="43" fontId="17" fillId="5" borderId="9" xfId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23" xfId="0" applyFont="1" applyFill="1" applyBorder="1"/>
    <xf numFmtId="0" fontId="17" fillId="2" borderId="12" xfId="0" applyFont="1" applyFill="1" applyBorder="1" applyAlignment="1">
      <alignment horizontal="center"/>
    </xf>
    <xf numFmtId="0" fontId="16" fillId="5" borderId="11" xfId="0" applyFont="1" applyFill="1" applyBorder="1"/>
    <xf numFmtId="0" fontId="17" fillId="5" borderId="11" xfId="0" applyFont="1" applyFill="1" applyBorder="1"/>
    <xf numFmtId="0" fontId="17" fillId="5" borderId="11" xfId="0" applyFont="1" applyFill="1" applyBorder="1" applyAlignment="1">
      <alignment horizontal="center"/>
    </xf>
    <xf numFmtId="0" fontId="17" fillId="5" borderId="25" xfId="0" applyFont="1" applyFill="1" applyBorder="1"/>
    <xf numFmtId="0" fontId="17" fillId="5" borderId="26" xfId="0" applyFont="1" applyFill="1" applyBorder="1" applyAlignment="1">
      <alignment horizontal="center"/>
    </xf>
    <xf numFmtId="0" fontId="16" fillId="5" borderId="26" xfId="0" applyFont="1" applyFill="1" applyBorder="1"/>
    <xf numFmtId="0" fontId="17" fillId="2" borderId="16" xfId="0" applyFont="1" applyFill="1" applyBorder="1"/>
    <xf numFmtId="0" fontId="17" fillId="2" borderId="16" xfId="0" applyFont="1" applyFill="1" applyBorder="1" applyAlignment="1">
      <alignment horizontal="center"/>
    </xf>
    <xf numFmtId="0" fontId="17" fillId="2" borderId="22" xfId="0" applyFont="1" applyFill="1" applyBorder="1"/>
    <xf numFmtId="0" fontId="17" fillId="2" borderId="0" xfId="0" applyFont="1" applyFill="1" applyBorder="1" applyAlignment="1">
      <alignment horizontal="center"/>
    </xf>
    <xf numFmtId="43" fontId="17" fillId="2" borderId="17" xfId="1" applyFont="1" applyFill="1" applyBorder="1" applyAlignment="1">
      <alignment horizontal="center"/>
    </xf>
    <xf numFmtId="0" fontId="17" fillId="4" borderId="14" xfId="0" applyFont="1" applyFill="1" applyBorder="1"/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/>
    <xf numFmtId="0" fontId="17" fillId="4" borderId="32" xfId="0" applyFont="1" applyFill="1" applyBorder="1" applyAlignment="1">
      <alignment horizontal="center"/>
    </xf>
    <xf numFmtId="0" fontId="16" fillId="2" borderId="16" xfId="0" applyFont="1" applyFill="1" applyBorder="1"/>
    <xf numFmtId="0" fontId="17" fillId="2" borderId="25" xfId="0" applyFont="1" applyFill="1" applyBorder="1"/>
    <xf numFmtId="0" fontId="16" fillId="2" borderId="0" xfId="0" applyFont="1" applyFill="1" applyBorder="1"/>
    <xf numFmtId="0" fontId="17" fillId="5" borderId="16" xfId="0" applyFont="1" applyFill="1" applyBorder="1"/>
    <xf numFmtId="0" fontId="17" fillId="5" borderId="16" xfId="0" applyFont="1" applyFill="1" applyBorder="1" applyAlignment="1">
      <alignment horizontal="center"/>
    </xf>
    <xf numFmtId="0" fontId="17" fillId="5" borderId="22" xfId="0" applyFont="1" applyFill="1" applyBorder="1"/>
    <xf numFmtId="0" fontId="17" fillId="5" borderId="0" xfId="0" applyFont="1" applyFill="1" applyBorder="1" applyAlignment="1">
      <alignment horizontal="center"/>
    </xf>
    <xf numFmtId="43" fontId="17" fillId="5" borderId="12" xfId="1" applyFont="1" applyFill="1" applyBorder="1" applyAlignment="1">
      <alignment horizontal="center"/>
    </xf>
    <xf numFmtId="43" fontId="17" fillId="5" borderId="23" xfId="1" applyFont="1" applyFill="1" applyBorder="1" applyAlignment="1">
      <alignment horizontal="center"/>
    </xf>
    <xf numFmtId="0" fontId="16" fillId="2" borderId="12" xfId="0" applyFont="1" applyFill="1" applyBorder="1"/>
    <xf numFmtId="0" fontId="18" fillId="2" borderId="9" xfId="0" applyFont="1" applyFill="1" applyBorder="1"/>
    <xf numFmtId="43" fontId="17" fillId="2" borderId="23" xfId="1" applyFont="1" applyFill="1" applyBorder="1" applyAlignment="1">
      <alignment horizontal="center"/>
    </xf>
    <xf numFmtId="43" fontId="17" fillId="2" borderId="25" xfId="1" applyFont="1" applyFill="1" applyBorder="1" applyAlignment="1">
      <alignment horizontal="center"/>
    </xf>
    <xf numFmtId="0" fontId="16" fillId="0" borderId="12" xfId="0" applyFont="1" applyFill="1" applyBorder="1"/>
    <xf numFmtId="0" fontId="13" fillId="2" borderId="9" xfId="0" applyFont="1" applyFill="1" applyBorder="1"/>
    <xf numFmtId="43" fontId="17" fillId="5" borderId="25" xfId="1" applyFont="1" applyFill="1" applyBorder="1" applyAlignment="1">
      <alignment horizontal="center"/>
    </xf>
    <xf numFmtId="0" fontId="16" fillId="2" borderId="26" xfId="0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8" fillId="4" borderId="11" xfId="0" applyFont="1" applyFill="1" applyBorder="1"/>
    <xf numFmtId="0" fontId="18" fillId="4" borderId="27" xfId="0" applyFont="1" applyFill="1" applyBorder="1" applyAlignment="1">
      <alignment horizontal="center"/>
    </xf>
    <xf numFmtId="0" fontId="18" fillId="4" borderId="28" xfId="0" applyFont="1" applyFill="1" applyBorder="1"/>
    <xf numFmtId="0" fontId="18" fillId="4" borderId="29" xfId="0" applyFont="1" applyFill="1" applyBorder="1" applyAlignment="1">
      <alignment horizontal="center"/>
    </xf>
    <xf numFmtId="43" fontId="18" fillId="4" borderId="23" xfId="1" applyFont="1" applyFill="1" applyBorder="1" applyAlignment="1">
      <alignment horizontal="center"/>
    </xf>
    <xf numFmtId="43" fontId="18" fillId="4" borderId="25" xfId="1" applyFont="1" applyFill="1" applyBorder="1" applyAlignment="1">
      <alignment horizontal="center"/>
    </xf>
    <xf numFmtId="0" fontId="20" fillId="2" borderId="26" xfId="0" applyFont="1" applyFill="1" applyBorder="1"/>
    <xf numFmtId="0" fontId="17" fillId="0" borderId="16" xfId="0" applyFont="1" applyFill="1" applyBorder="1"/>
    <xf numFmtId="0" fontId="17" fillId="0" borderId="16" xfId="0" applyFont="1" applyFill="1" applyBorder="1" applyAlignment="1">
      <alignment horizontal="center"/>
    </xf>
    <xf numFmtId="0" fontId="17" fillId="0" borderId="22" xfId="0" applyFont="1" applyFill="1" applyBorder="1"/>
    <xf numFmtId="0" fontId="17" fillId="0" borderId="0" xfId="0" applyFont="1" applyFill="1" applyBorder="1" applyAlignment="1">
      <alignment horizontal="center"/>
    </xf>
    <xf numFmtId="43" fontId="17" fillId="0" borderId="22" xfId="1" applyFont="1" applyFill="1" applyBorder="1" applyAlignment="1">
      <alignment horizontal="center"/>
    </xf>
    <xf numFmtId="0" fontId="16" fillId="2" borderId="9" xfId="0" applyFont="1" applyFill="1" applyBorder="1"/>
    <xf numFmtId="0" fontId="17" fillId="4" borderId="11" xfId="0" applyFont="1" applyFill="1" applyBorder="1"/>
    <xf numFmtId="0" fontId="17" fillId="4" borderId="27" xfId="0" applyFont="1" applyFill="1" applyBorder="1" applyAlignment="1">
      <alignment horizontal="center"/>
    </xf>
    <xf numFmtId="0" fontId="17" fillId="4" borderId="28" xfId="0" applyFont="1" applyFill="1" applyBorder="1"/>
    <xf numFmtId="0" fontId="17" fillId="4" borderId="29" xfId="0" applyFont="1" applyFill="1" applyBorder="1" applyAlignment="1">
      <alignment horizontal="center"/>
    </xf>
    <xf numFmtId="43" fontId="17" fillId="4" borderId="25" xfId="1" applyFont="1" applyFill="1" applyBorder="1" applyAlignment="1">
      <alignment horizontal="center"/>
    </xf>
    <xf numFmtId="0" fontId="18" fillId="4" borderId="16" xfId="0" applyFont="1" applyFill="1" applyBorder="1"/>
    <xf numFmtId="0" fontId="18" fillId="4" borderId="19" xfId="0" applyFont="1" applyFill="1" applyBorder="1" applyAlignment="1">
      <alignment horizontal="center"/>
    </xf>
    <xf numFmtId="0" fontId="18" fillId="4" borderId="20" xfId="0" applyFont="1" applyFill="1" applyBorder="1"/>
    <xf numFmtId="0" fontId="18" fillId="4" borderId="21" xfId="0" applyFont="1" applyFill="1" applyBorder="1" applyAlignment="1">
      <alignment horizontal="center"/>
    </xf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21" fillId="0" borderId="26" xfId="0" applyFont="1" applyFill="1" applyBorder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25" xfId="0" applyFont="1" applyBorder="1"/>
    <xf numFmtId="0" fontId="21" fillId="0" borderId="26" xfId="0" applyFont="1" applyBorder="1" applyAlignment="1">
      <alignment horizontal="center"/>
    </xf>
    <xf numFmtId="0" fontId="21" fillId="0" borderId="26" xfId="0" applyFont="1" applyBorder="1"/>
    <xf numFmtId="0" fontId="21" fillId="5" borderId="26" xfId="0" applyFont="1" applyFill="1" applyBorder="1"/>
    <xf numFmtId="0" fontId="21" fillId="5" borderId="11" xfId="0" applyFont="1" applyFill="1" applyBorder="1"/>
    <xf numFmtId="0" fontId="21" fillId="5" borderId="11" xfId="0" applyFont="1" applyFill="1" applyBorder="1" applyAlignment="1">
      <alignment horizontal="center"/>
    </xf>
    <xf numFmtId="0" fontId="21" fillId="5" borderId="25" xfId="0" applyFont="1" applyFill="1" applyBorder="1"/>
    <xf numFmtId="0" fontId="21" fillId="5" borderId="26" xfId="0" applyFont="1" applyFill="1" applyBorder="1" applyAlignment="1">
      <alignment horizontal="center"/>
    </xf>
    <xf numFmtId="0" fontId="21" fillId="0" borderId="0" xfId="0" applyFont="1" applyFill="1" applyBorder="1"/>
    <xf numFmtId="0" fontId="21" fillId="0" borderId="16" xfId="0" applyFont="1" applyBorder="1"/>
    <xf numFmtId="0" fontId="21" fillId="0" borderId="9" xfId="0" applyFont="1" applyBorder="1" applyAlignment="1">
      <alignment horizontal="center"/>
    </xf>
    <xf numFmtId="0" fontId="21" fillId="0" borderId="22" xfId="0" applyFont="1" applyBorder="1"/>
    <xf numFmtId="0" fontId="21" fillId="0" borderId="0" xfId="0" applyFont="1" applyBorder="1"/>
    <xf numFmtId="0" fontId="21" fillId="6" borderId="4" xfId="0" applyFont="1" applyFill="1" applyBorder="1"/>
    <xf numFmtId="0" fontId="22" fillId="6" borderId="4" xfId="0" applyFont="1" applyFill="1" applyBorder="1" applyAlignment="1">
      <alignment horizontal="center"/>
    </xf>
    <xf numFmtId="0" fontId="21" fillId="6" borderId="23" xfId="0" applyFont="1" applyFill="1" applyBorder="1"/>
    <xf numFmtId="0" fontId="21" fillId="6" borderId="12" xfId="0" applyFont="1" applyFill="1" applyBorder="1" applyAlignment="1">
      <alignment horizontal="center"/>
    </xf>
    <xf numFmtId="0" fontId="21" fillId="0" borderId="12" xfId="0" applyFont="1" applyFill="1" applyBorder="1"/>
    <xf numFmtId="0" fontId="21" fillId="0" borderId="4" xfId="0" applyFont="1" applyBorder="1"/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6" borderId="9" xfId="0" applyFont="1" applyFill="1" applyBorder="1"/>
    <xf numFmtId="0" fontId="21" fillId="6" borderId="9" xfId="0" applyFont="1" applyFill="1" applyBorder="1" applyAlignment="1">
      <alignment horizontal="center"/>
    </xf>
    <xf numFmtId="0" fontId="21" fillId="0" borderId="9" xfId="0" applyFont="1" applyFill="1" applyBorder="1"/>
    <xf numFmtId="0" fontId="15" fillId="0" borderId="9" xfId="0" applyFont="1" applyFill="1" applyBorder="1"/>
    <xf numFmtId="0" fontId="21" fillId="2" borderId="4" xfId="0" applyFont="1" applyFill="1" applyBorder="1"/>
    <xf numFmtId="0" fontId="21" fillId="0" borderId="9" xfId="0" applyFont="1" applyBorder="1"/>
    <xf numFmtId="0" fontId="23" fillId="0" borderId="9" xfId="0" applyFont="1" applyBorder="1"/>
    <xf numFmtId="0" fontId="22" fillId="6" borderId="9" xfId="0" applyFont="1" applyFill="1" applyBorder="1"/>
    <xf numFmtId="0" fontId="24" fillId="0" borderId="9" xfId="0" applyFont="1" applyBorder="1"/>
    <xf numFmtId="0" fontId="15" fillId="0" borderId="0" xfId="0" applyFont="1" applyFill="1"/>
    <xf numFmtId="0" fontId="14" fillId="0" borderId="0" xfId="0" applyFont="1" applyBorder="1" applyAlignment="1">
      <alignment horizontal="center"/>
    </xf>
    <xf numFmtId="0" fontId="13" fillId="0" borderId="0" xfId="0" applyFont="1" applyFill="1"/>
    <xf numFmtId="0" fontId="24" fillId="0" borderId="0" xfId="0" applyFont="1" applyFill="1" applyBorder="1"/>
    <xf numFmtId="0" fontId="25" fillId="3" borderId="0" xfId="0" applyFont="1" applyFill="1" applyBorder="1" applyAlignment="1">
      <alignment horizontal="center"/>
    </xf>
    <xf numFmtId="0" fontId="25" fillId="3" borderId="0" xfId="0" applyFont="1" applyFill="1" applyBorder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0" fontId="21" fillId="0" borderId="0" xfId="0" applyFont="1" applyBorder="1" applyAlignment="1">
      <alignment horizontal="center"/>
    </xf>
    <xf numFmtId="0" fontId="13" fillId="0" borderId="0" xfId="0" applyFont="1" applyBorder="1"/>
    <xf numFmtId="0" fontId="13" fillId="5" borderId="0" xfId="0" applyFont="1" applyFill="1"/>
    <xf numFmtId="0" fontId="14" fillId="5" borderId="0" xfId="0" applyFont="1" applyFill="1" applyBorder="1"/>
    <xf numFmtId="0" fontId="14" fillId="5" borderId="0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/>
    <xf numFmtId="0" fontId="15" fillId="5" borderId="0" xfId="0" applyFont="1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15" xfId="0" applyFont="1" applyBorder="1"/>
    <xf numFmtId="0" fontId="15" fillId="0" borderId="0" xfId="0" applyFont="1" applyBorder="1"/>
    <xf numFmtId="0" fontId="15" fillId="0" borderId="0" xfId="0" applyFont="1" applyFill="1" applyBorder="1"/>
    <xf numFmtId="0" fontId="6" fillId="0" borderId="0" xfId="0" applyFont="1" applyBorder="1"/>
    <xf numFmtId="0" fontId="0" fillId="0" borderId="0" xfId="0" applyBorder="1"/>
    <xf numFmtId="0" fontId="13" fillId="0" borderId="17" xfId="0" applyFont="1" applyBorder="1"/>
    <xf numFmtId="0" fontId="14" fillId="0" borderId="17" xfId="0" applyFont="1" applyBorder="1"/>
    <xf numFmtId="0" fontId="14" fillId="0" borderId="17" xfId="0" applyFont="1" applyBorder="1" applyAlignment="1">
      <alignment horizontal="center"/>
    </xf>
    <xf numFmtId="0" fontId="15" fillId="0" borderId="17" xfId="0" applyFont="1" applyBorder="1"/>
    <xf numFmtId="0" fontId="13" fillId="0" borderId="0" xfId="0" applyFont="1" applyFill="1" applyBorder="1"/>
    <xf numFmtId="0" fontId="24" fillId="0" borderId="0" xfId="0" applyFont="1" applyBorder="1"/>
    <xf numFmtId="0" fontId="28" fillId="0" borderId="0" xfId="0" applyFont="1" applyFill="1" applyBorder="1"/>
    <xf numFmtId="0" fontId="2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X214"/>
  <sheetViews>
    <sheetView tabSelected="1" topLeftCell="A182" zoomScale="75" zoomScaleNormal="55" zoomScalePageLayoutView="55" workbookViewId="0">
      <selection activeCell="A188" sqref="A188"/>
    </sheetView>
  </sheetViews>
  <sheetFormatPr baseColWidth="10" defaultRowHeight="17.25" customHeight="1"/>
  <cols>
    <col min="1" max="1" width="41.85546875" style="2" customWidth="1"/>
    <col min="2" max="2" width="10.140625" style="3" customWidth="1"/>
    <col min="3" max="3" width="3.42578125" style="1" customWidth="1"/>
    <col min="4" max="4" width="11.42578125" style="3" bestFit="1"/>
    <col min="5" max="5" width="3.42578125" style="1" customWidth="1"/>
    <col min="6" max="6" width="10.7109375" style="3" customWidth="1"/>
    <col min="7" max="8" width="12.28515625" bestFit="1" customWidth="1"/>
    <col min="9" max="9" width="22.7109375" customWidth="1"/>
    <col min="10" max="10" width="229.140625" customWidth="1"/>
    <col min="15" max="15" width="39.42578125" bestFit="1" customWidth="1"/>
  </cols>
  <sheetData>
    <row r="1" spans="1:10" ht="18" customHeight="1" thickBot="1">
      <c r="A1" s="235"/>
      <c r="B1" s="268" t="s">
        <v>4</v>
      </c>
      <c r="C1" s="268"/>
      <c r="D1" s="268"/>
      <c r="E1" s="268"/>
      <c r="F1" s="268"/>
      <c r="G1" s="23"/>
      <c r="H1" s="23"/>
      <c r="I1" s="23"/>
      <c r="J1" s="256"/>
    </row>
    <row r="2" spans="1:10" ht="35.25" customHeight="1" thickBot="1">
      <c r="A2" s="24" t="s">
        <v>191</v>
      </c>
      <c r="B2" s="25" t="s">
        <v>1</v>
      </c>
      <c r="C2" s="26"/>
      <c r="D2" s="25" t="s">
        <v>2</v>
      </c>
      <c r="E2" s="27"/>
      <c r="F2" s="28" t="s">
        <v>0</v>
      </c>
      <c r="G2" s="28" t="s">
        <v>5</v>
      </c>
      <c r="H2" s="25" t="s">
        <v>6</v>
      </c>
      <c r="I2" s="29" t="s">
        <v>192</v>
      </c>
      <c r="J2" s="28" t="s">
        <v>193</v>
      </c>
    </row>
    <row r="3" spans="1:10" s="7" customFormat="1" ht="21" customHeight="1">
      <c r="A3" s="30" t="s">
        <v>103</v>
      </c>
      <c r="B3" s="31">
        <v>127</v>
      </c>
      <c r="C3" s="32" t="s">
        <v>3</v>
      </c>
      <c r="D3" s="33">
        <v>33</v>
      </c>
      <c r="E3" s="34" t="s">
        <v>3</v>
      </c>
      <c r="F3" s="33">
        <v>160</v>
      </c>
      <c r="G3" s="35">
        <f t="shared" ref="G3:G9" si="0">+(B3*D3)/10000</f>
        <v>0.41909999999999997</v>
      </c>
      <c r="H3" s="36">
        <f t="shared" ref="H3:H9" si="1">+(B3*D3*F3)/1000000</f>
        <v>0.67056000000000004</v>
      </c>
      <c r="I3" s="30">
        <v>104</v>
      </c>
      <c r="J3" s="37" t="s">
        <v>209</v>
      </c>
    </row>
    <row r="4" spans="1:10" s="7" customFormat="1" ht="24" customHeight="1">
      <c r="A4" s="30" t="s">
        <v>104</v>
      </c>
      <c r="B4" s="38"/>
      <c r="C4" s="39"/>
      <c r="D4" s="40"/>
      <c r="E4" s="41"/>
      <c r="F4" s="40"/>
      <c r="G4" s="42">
        <f t="shared" si="0"/>
        <v>0</v>
      </c>
      <c r="H4" s="42">
        <f t="shared" si="1"/>
        <v>0</v>
      </c>
      <c r="I4" s="30"/>
      <c r="J4" s="43"/>
    </row>
    <row r="5" spans="1:10" s="7" customFormat="1" ht="27" customHeight="1">
      <c r="A5" s="30" t="s">
        <v>105</v>
      </c>
      <c r="B5" s="31">
        <v>114</v>
      </c>
      <c r="C5" s="32" t="s">
        <v>3</v>
      </c>
      <c r="D5" s="33">
        <v>23</v>
      </c>
      <c r="E5" s="34" t="s">
        <v>3</v>
      </c>
      <c r="F5" s="33">
        <v>90</v>
      </c>
      <c r="G5" s="35">
        <f t="shared" si="0"/>
        <v>0.26219999999999999</v>
      </c>
      <c r="H5" s="35">
        <f t="shared" si="1"/>
        <v>0.23598</v>
      </c>
      <c r="I5" s="30">
        <v>9</v>
      </c>
      <c r="J5" s="37" t="s">
        <v>210</v>
      </c>
    </row>
    <row r="6" spans="1:10" s="7" customFormat="1" ht="23.25" customHeight="1">
      <c r="A6" s="30" t="s">
        <v>106</v>
      </c>
      <c r="B6" s="38"/>
      <c r="C6" s="39"/>
      <c r="D6" s="40"/>
      <c r="E6" s="41"/>
      <c r="F6" s="40"/>
      <c r="G6" s="42">
        <f t="shared" si="0"/>
        <v>0</v>
      </c>
      <c r="H6" s="42">
        <f t="shared" si="1"/>
        <v>0</v>
      </c>
      <c r="I6" s="30"/>
      <c r="J6" s="43"/>
    </row>
    <row r="7" spans="1:10" s="7" customFormat="1" ht="21" customHeight="1">
      <c r="A7" s="44" t="s">
        <v>77</v>
      </c>
      <c r="B7" s="45">
        <v>177</v>
      </c>
      <c r="C7" s="46" t="s">
        <v>3</v>
      </c>
      <c r="D7" s="47">
        <v>28</v>
      </c>
      <c r="E7" s="48" t="s">
        <v>3</v>
      </c>
      <c r="F7" s="47">
        <v>218</v>
      </c>
      <c r="G7" s="49">
        <f t="shared" si="0"/>
        <v>0.49559999999999998</v>
      </c>
      <c r="H7" s="49">
        <f t="shared" si="1"/>
        <v>1.080408</v>
      </c>
      <c r="I7" s="44">
        <v>122</v>
      </c>
      <c r="J7" s="37" t="s">
        <v>232</v>
      </c>
    </row>
    <row r="8" spans="1:10" s="7" customFormat="1" ht="23.25" customHeight="1">
      <c r="A8" s="30" t="s">
        <v>32</v>
      </c>
      <c r="B8" s="38"/>
      <c r="C8" s="39"/>
      <c r="D8" s="40"/>
      <c r="E8" s="41"/>
      <c r="F8" s="40"/>
      <c r="G8" s="42">
        <f t="shared" si="0"/>
        <v>0</v>
      </c>
      <c r="H8" s="42">
        <f t="shared" si="1"/>
        <v>0</v>
      </c>
      <c r="I8" s="30"/>
      <c r="J8" s="43"/>
    </row>
    <row r="9" spans="1:10" s="7" customFormat="1" ht="22.5" customHeight="1">
      <c r="A9" s="44" t="s">
        <v>107</v>
      </c>
      <c r="B9" s="45">
        <v>295</v>
      </c>
      <c r="C9" s="46" t="s">
        <v>3</v>
      </c>
      <c r="D9" s="47">
        <v>26</v>
      </c>
      <c r="E9" s="48" t="s">
        <v>3</v>
      </c>
      <c r="F9" s="47">
        <v>230</v>
      </c>
      <c r="G9" s="49">
        <f t="shared" si="0"/>
        <v>0.76700000000000002</v>
      </c>
      <c r="H9" s="49">
        <f t="shared" si="1"/>
        <v>1.7641</v>
      </c>
      <c r="I9" s="44">
        <v>180</v>
      </c>
      <c r="J9" s="37" t="s">
        <v>233</v>
      </c>
    </row>
    <row r="10" spans="1:10" ht="21" customHeight="1">
      <c r="A10" s="30" t="s">
        <v>20</v>
      </c>
      <c r="B10" s="31">
        <v>119</v>
      </c>
      <c r="C10" s="32" t="s">
        <v>3</v>
      </c>
      <c r="D10" s="33">
        <v>20</v>
      </c>
      <c r="E10" s="34" t="s">
        <v>3</v>
      </c>
      <c r="F10" s="33">
        <v>107</v>
      </c>
      <c r="G10" s="35">
        <f t="shared" ref="G10:G15" si="2">+(B10*D10)/10000</f>
        <v>0.23799999999999999</v>
      </c>
      <c r="H10" s="35">
        <f t="shared" ref="H10:H15" si="3">+(B10*D10*F10)/1000000</f>
        <v>0.25466</v>
      </c>
      <c r="I10" s="30">
        <v>92</v>
      </c>
      <c r="J10" s="37" t="s">
        <v>234</v>
      </c>
    </row>
    <row r="11" spans="1:10" ht="19.5" customHeight="1">
      <c r="A11" s="30" t="s">
        <v>21</v>
      </c>
      <c r="B11" s="38"/>
      <c r="C11" s="39"/>
      <c r="D11" s="40"/>
      <c r="E11" s="41"/>
      <c r="F11" s="40"/>
      <c r="G11" s="42">
        <f t="shared" si="2"/>
        <v>0</v>
      </c>
      <c r="H11" s="42">
        <f t="shared" si="3"/>
        <v>0</v>
      </c>
      <c r="I11" s="30"/>
      <c r="J11" s="50"/>
    </row>
    <row r="12" spans="1:10" ht="22.5" customHeight="1">
      <c r="A12" s="30" t="s">
        <v>22</v>
      </c>
      <c r="B12" s="38"/>
      <c r="C12" s="39"/>
      <c r="D12" s="40"/>
      <c r="E12" s="41"/>
      <c r="F12" s="40"/>
      <c r="G12" s="42">
        <f t="shared" si="2"/>
        <v>0</v>
      </c>
      <c r="H12" s="42">
        <f t="shared" si="3"/>
        <v>0</v>
      </c>
      <c r="I12" s="30"/>
      <c r="J12" s="50"/>
    </row>
    <row r="13" spans="1:10" ht="22.5" customHeight="1">
      <c r="A13" s="30" t="s">
        <v>23</v>
      </c>
      <c r="B13" s="38"/>
      <c r="C13" s="39"/>
      <c r="D13" s="40"/>
      <c r="E13" s="41"/>
      <c r="F13" s="40"/>
      <c r="G13" s="42">
        <f t="shared" si="2"/>
        <v>0</v>
      </c>
      <c r="H13" s="42">
        <f t="shared" si="3"/>
        <v>0</v>
      </c>
      <c r="I13" s="30"/>
      <c r="J13" s="50"/>
    </row>
    <row r="14" spans="1:10" ht="22.5" customHeight="1">
      <c r="A14" s="30" t="s">
        <v>24</v>
      </c>
      <c r="B14" s="38"/>
      <c r="C14" s="39"/>
      <c r="D14" s="40"/>
      <c r="E14" s="41"/>
      <c r="F14" s="40"/>
      <c r="G14" s="42">
        <f t="shared" si="2"/>
        <v>0</v>
      </c>
      <c r="H14" s="42">
        <f t="shared" si="3"/>
        <v>0</v>
      </c>
      <c r="I14" s="30"/>
      <c r="J14" s="50"/>
    </row>
    <row r="15" spans="1:10" ht="23.25" customHeight="1">
      <c r="A15" s="30" t="s">
        <v>25</v>
      </c>
      <c r="B15" s="38"/>
      <c r="C15" s="39"/>
      <c r="D15" s="40"/>
      <c r="E15" s="41"/>
      <c r="F15" s="40"/>
      <c r="G15" s="42">
        <f t="shared" si="2"/>
        <v>0</v>
      </c>
      <c r="H15" s="42">
        <f t="shared" si="3"/>
        <v>0</v>
      </c>
      <c r="I15" s="30"/>
      <c r="J15" s="50"/>
    </row>
    <row r="16" spans="1:10" ht="21" customHeight="1">
      <c r="A16" s="30" t="s">
        <v>26</v>
      </c>
      <c r="B16" s="38"/>
      <c r="C16" s="39"/>
      <c r="D16" s="40"/>
      <c r="E16" s="41"/>
      <c r="F16" s="51"/>
      <c r="G16" s="42">
        <f>+(B16*F16)/10000</f>
        <v>0</v>
      </c>
      <c r="H16" s="42"/>
      <c r="I16" s="30"/>
      <c r="J16" s="50"/>
    </row>
    <row r="17" spans="1:10" ht="23.25" customHeight="1">
      <c r="A17" s="30" t="s">
        <v>27</v>
      </c>
      <c r="B17" s="38"/>
      <c r="C17" s="39"/>
      <c r="D17" s="40"/>
      <c r="E17" s="41"/>
      <c r="F17" s="40"/>
      <c r="G17" s="42">
        <f>+(B17*D17)/10000</f>
        <v>0</v>
      </c>
      <c r="H17" s="42">
        <f>+(B17*D17*F17)/1000000</f>
        <v>0</v>
      </c>
      <c r="I17" s="30"/>
      <c r="J17" s="50"/>
    </row>
    <row r="18" spans="1:10" ht="19.5" customHeight="1">
      <c r="A18" s="30" t="s">
        <v>28</v>
      </c>
      <c r="B18" s="38"/>
      <c r="C18" s="39"/>
      <c r="D18" s="40"/>
      <c r="E18" s="41"/>
      <c r="F18" s="40"/>
      <c r="G18" s="42">
        <f>+(B18*D18)/10000</f>
        <v>0</v>
      </c>
      <c r="H18" s="42">
        <f>+(B18*D18*F18)/1000000</f>
        <v>0</v>
      </c>
      <c r="I18" s="30"/>
      <c r="J18" s="50"/>
    </row>
    <row r="19" spans="1:10" ht="19.5" customHeight="1">
      <c r="A19" s="30" t="s">
        <v>29</v>
      </c>
      <c r="B19" s="38"/>
      <c r="C19" s="39"/>
      <c r="D19" s="40"/>
      <c r="E19" s="41"/>
      <c r="F19" s="40"/>
      <c r="G19" s="42">
        <f>+(B19*D19)/10000</f>
        <v>0</v>
      </c>
      <c r="H19" s="42">
        <f>+(B19*D19*F19)/1000000</f>
        <v>0</v>
      </c>
      <c r="I19" s="30"/>
      <c r="J19" s="50"/>
    </row>
    <row r="20" spans="1:10" ht="23.25" customHeight="1">
      <c r="A20" s="30" t="s">
        <v>30</v>
      </c>
      <c r="B20" s="38"/>
      <c r="C20" s="39"/>
      <c r="D20" s="40"/>
      <c r="E20" s="41"/>
      <c r="F20" s="40"/>
      <c r="G20" s="42">
        <f>+(B20*D20)/10000</f>
        <v>0</v>
      </c>
      <c r="H20" s="42">
        <f>+(B20*D20*F20)/1000000</f>
        <v>0</v>
      </c>
      <c r="I20" s="30"/>
      <c r="J20" s="50"/>
    </row>
    <row r="21" spans="1:10" ht="22.5" customHeight="1">
      <c r="A21" s="30" t="s">
        <v>31</v>
      </c>
      <c r="B21" s="38"/>
      <c r="C21" s="39"/>
      <c r="D21" s="40"/>
      <c r="E21" s="41"/>
      <c r="F21" s="40"/>
      <c r="G21" s="42">
        <f>+(B21*D21)/10000</f>
        <v>0</v>
      </c>
      <c r="H21" s="52">
        <f>+(B21*D21*F21)/1000000</f>
        <v>0</v>
      </c>
      <c r="I21" s="30"/>
      <c r="J21" s="50"/>
    </row>
    <row r="22" spans="1:10" ht="22.5" customHeight="1">
      <c r="A22" s="53" t="s">
        <v>81</v>
      </c>
      <c r="B22" s="31">
        <v>118</v>
      </c>
      <c r="C22" s="32" t="s">
        <v>3</v>
      </c>
      <c r="D22" s="33">
        <v>22</v>
      </c>
      <c r="E22" s="34" t="s">
        <v>3</v>
      </c>
      <c r="F22" s="33">
        <v>85</v>
      </c>
      <c r="G22" s="35"/>
      <c r="H22" s="54"/>
      <c r="I22" s="30">
        <v>15</v>
      </c>
      <c r="J22" s="37" t="s">
        <v>235</v>
      </c>
    </row>
    <row r="23" spans="1:10" s="7" customFormat="1" ht="21" customHeight="1">
      <c r="A23" s="53" t="s">
        <v>82</v>
      </c>
      <c r="B23" s="38"/>
      <c r="C23" s="39"/>
      <c r="D23" s="40"/>
      <c r="E23" s="41"/>
      <c r="F23" s="40"/>
      <c r="G23" s="42">
        <f>+(B23*D23)/10000</f>
        <v>0</v>
      </c>
      <c r="H23" s="52">
        <f>+(B23*D23*F23)/1000000</f>
        <v>0</v>
      </c>
      <c r="I23" s="55"/>
      <c r="J23" s="43"/>
    </row>
    <row r="24" spans="1:10" s="7" customFormat="1" ht="21" customHeight="1">
      <c r="A24" s="30" t="s">
        <v>166</v>
      </c>
      <c r="B24" s="31">
        <v>68</v>
      </c>
      <c r="C24" s="32" t="s">
        <v>3</v>
      </c>
      <c r="D24" s="33">
        <v>89</v>
      </c>
      <c r="E24" s="34" t="s">
        <v>3</v>
      </c>
      <c r="F24" s="33">
        <v>122</v>
      </c>
      <c r="G24" s="35">
        <f>+(B24*D24)/10000</f>
        <v>0.60519999999999996</v>
      </c>
      <c r="H24" s="54">
        <f>+(B24*D24*F24)/1000000</f>
        <v>0.738344</v>
      </c>
      <c r="I24" s="30">
        <v>60</v>
      </c>
      <c r="J24" s="37" t="s">
        <v>195</v>
      </c>
    </row>
    <row r="25" spans="1:10" s="7" customFormat="1" ht="21" customHeight="1">
      <c r="A25" s="30" t="s">
        <v>177</v>
      </c>
      <c r="B25" s="38"/>
      <c r="C25" s="39"/>
      <c r="D25" s="40"/>
      <c r="E25" s="41"/>
      <c r="F25" s="40"/>
      <c r="G25" s="42"/>
      <c r="H25" s="52"/>
      <c r="I25" s="30"/>
      <c r="J25" s="43"/>
    </row>
    <row r="26" spans="1:10" s="7" customFormat="1" ht="21" customHeight="1">
      <c r="A26" s="30" t="s">
        <v>176</v>
      </c>
      <c r="B26" s="38"/>
      <c r="C26" s="39"/>
      <c r="D26" s="40"/>
      <c r="E26" s="41"/>
      <c r="F26" s="40"/>
      <c r="G26" s="42"/>
      <c r="H26" s="52"/>
      <c r="I26" s="30"/>
      <c r="J26" s="43"/>
    </row>
    <row r="27" spans="1:10" s="7" customFormat="1" ht="21" customHeight="1">
      <c r="A27" s="30" t="s">
        <v>175</v>
      </c>
      <c r="B27" s="38"/>
      <c r="C27" s="39"/>
      <c r="D27" s="40"/>
      <c r="E27" s="41"/>
      <c r="F27" s="40"/>
      <c r="G27" s="42">
        <f>+(B27*D27)/10000</f>
        <v>0</v>
      </c>
      <c r="H27" s="52">
        <f>+(B27*D27*F27)/1000000</f>
        <v>0</v>
      </c>
      <c r="I27" s="30"/>
      <c r="J27" s="43"/>
    </row>
    <row r="28" spans="1:10" s="7" customFormat="1" ht="21" customHeight="1">
      <c r="A28" s="30" t="s">
        <v>179</v>
      </c>
      <c r="B28" s="38"/>
      <c r="C28" s="39"/>
      <c r="D28" s="40"/>
      <c r="E28" s="41"/>
      <c r="F28" s="40"/>
      <c r="G28" s="42">
        <f>+(B28*D28)/10000</f>
        <v>0</v>
      </c>
      <c r="H28" s="52">
        <f>+(B28*D28*F28)/1000000</f>
        <v>0</v>
      </c>
      <c r="I28" s="30"/>
      <c r="J28" s="43"/>
    </row>
    <row r="29" spans="1:10" s="7" customFormat="1" ht="21" customHeight="1">
      <c r="A29" s="30" t="s">
        <v>180</v>
      </c>
      <c r="B29" s="38"/>
      <c r="C29" s="39"/>
      <c r="D29" s="40"/>
      <c r="E29" s="41"/>
      <c r="F29" s="40"/>
      <c r="G29" s="42">
        <f>+(B29*D29)/10000</f>
        <v>0</v>
      </c>
      <c r="H29" s="52">
        <f>+(B29*D29*F29)/1000000</f>
        <v>0</v>
      </c>
      <c r="I29" s="30"/>
      <c r="J29" s="43"/>
    </row>
    <row r="30" spans="1:10" s="7" customFormat="1" ht="21" customHeight="1">
      <c r="A30" s="30" t="s">
        <v>167</v>
      </c>
      <c r="B30" s="38"/>
      <c r="C30" s="39"/>
      <c r="D30" s="40"/>
      <c r="E30" s="41"/>
      <c r="F30" s="40"/>
      <c r="G30" s="42"/>
      <c r="H30" s="52"/>
      <c r="I30" s="30"/>
      <c r="J30" s="43"/>
    </row>
    <row r="31" spans="1:10" s="7" customFormat="1" ht="21" customHeight="1">
      <c r="A31" s="30" t="s">
        <v>168</v>
      </c>
      <c r="B31" s="38"/>
      <c r="C31" s="39"/>
      <c r="D31" s="40"/>
      <c r="E31" s="41"/>
      <c r="F31" s="40"/>
      <c r="G31" s="42"/>
      <c r="H31" s="52"/>
      <c r="I31" s="30"/>
      <c r="J31" s="43"/>
    </row>
    <row r="32" spans="1:10" ht="21" customHeight="1">
      <c r="A32" s="30" t="s">
        <v>169</v>
      </c>
      <c r="B32" s="38"/>
      <c r="C32" s="39"/>
      <c r="D32" s="40"/>
      <c r="E32" s="41"/>
      <c r="F32" s="40"/>
      <c r="G32" s="42"/>
      <c r="H32" s="52"/>
      <c r="I32" s="30"/>
      <c r="J32" s="50"/>
    </row>
    <row r="33" spans="1:10" ht="22.5" customHeight="1">
      <c r="A33" s="30" t="s">
        <v>82</v>
      </c>
      <c r="B33" s="38"/>
      <c r="C33" s="39"/>
      <c r="D33" s="40"/>
      <c r="E33" s="41"/>
      <c r="F33" s="40"/>
      <c r="G33" s="42">
        <f>+(B33*D33)/10000</f>
        <v>0</v>
      </c>
      <c r="H33" s="52">
        <f>+(B33*D33*F33)/1000000</f>
        <v>0</v>
      </c>
      <c r="I33" s="30"/>
      <c r="J33" s="50"/>
    </row>
    <row r="34" spans="1:10" ht="19.5" customHeight="1">
      <c r="A34" s="30" t="s">
        <v>83</v>
      </c>
      <c r="B34" s="38"/>
      <c r="C34" s="39"/>
      <c r="D34" s="40"/>
      <c r="E34" s="41"/>
      <c r="F34" s="40"/>
      <c r="G34" s="42">
        <f>+(B34*D34)/10000</f>
        <v>0</v>
      </c>
      <c r="H34" s="52">
        <f>+(B34*D34*F34)/1000000</f>
        <v>0</v>
      </c>
      <c r="I34" s="30"/>
      <c r="J34" s="50"/>
    </row>
    <row r="35" spans="1:10" ht="22.5" customHeight="1">
      <c r="A35" s="30" t="s">
        <v>69</v>
      </c>
      <c r="B35" s="38"/>
      <c r="C35" s="39"/>
      <c r="D35" s="40"/>
      <c r="E35" s="41"/>
      <c r="F35" s="40"/>
      <c r="G35" s="42">
        <f>+(B35*D35)/10000</f>
        <v>0</v>
      </c>
      <c r="H35" s="52">
        <f>+(B35*D35*F35)/1000000</f>
        <v>0</v>
      </c>
      <c r="I35" s="30"/>
      <c r="J35" s="50"/>
    </row>
    <row r="36" spans="1:10" ht="21" customHeight="1">
      <c r="A36" s="30" t="s">
        <v>70</v>
      </c>
      <c r="B36" s="38"/>
      <c r="C36" s="39"/>
      <c r="D36" s="40"/>
      <c r="E36" s="41"/>
      <c r="F36" s="40"/>
      <c r="G36" s="42"/>
      <c r="H36" s="52"/>
      <c r="I36" s="30"/>
      <c r="J36" s="50"/>
    </row>
    <row r="37" spans="1:10" ht="21" customHeight="1">
      <c r="A37" s="30" t="s">
        <v>84</v>
      </c>
      <c r="B37" s="38"/>
      <c r="C37" s="39"/>
      <c r="D37" s="40"/>
      <c r="E37" s="41"/>
      <c r="F37" s="40"/>
      <c r="G37" s="42"/>
      <c r="H37" s="52"/>
      <c r="I37" s="30"/>
      <c r="J37" s="50"/>
    </row>
    <row r="38" spans="1:10" ht="21" customHeight="1">
      <c r="A38" s="30" t="s">
        <v>85</v>
      </c>
      <c r="B38" s="38"/>
      <c r="C38" s="39"/>
      <c r="D38" s="40"/>
      <c r="E38" s="41"/>
      <c r="F38" s="40"/>
      <c r="G38" s="42"/>
      <c r="H38" s="52"/>
      <c r="I38" s="30"/>
      <c r="J38" s="50"/>
    </row>
    <row r="39" spans="1:10" ht="21" customHeight="1">
      <c r="A39" s="30" t="s">
        <v>86</v>
      </c>
      <c r="B39" s="38"/>
      <c r="C39" s="39"/>
      <c r="D39" s="40"/>
      <c r="E39" s="41"/>
      <c r="F39" s="40"/>
      <c r="G39" s="42"/>
      <c r="H39" s="52"/>
      <c r="I39" s="30"/>
      <c r="J39" s="50"/>
    </row>
    <row r="40" spans="1:10" ht="21" customHeight="1">
      <c r="A40" s="30" t="s">
        <v>87</v>
      </c>
      <c r="B40" s="38"/>
      <c r="C40" s="39"/>
      <c r="D40" s="40"/>
      <c r="E40" s="41"/>
      <c r="F40" s="40"/>
      <c r="G40" s="42"/>
      <c r="H40" s="52"/>
      <c r="I40" s="30"/>
      <c r="J40" s="50"/>
    </row>
    <row r="41" spans="1:10" ht="21" customHeight="1">
      <c r="A41" s="30" t="s">
        <v>88</v>
      </c>
      <c r="B41" s="38"/>
      <c r="C41" s="39"/>
      <c r="D41" s="40"/>
      <c r="E41" s="41"/>
      <c r="F41" s="40"/>
      <c r="G41" s="42"/>
      <c r="H41" s="52"/>
      <c r="I41" s="30"/>
      <c r="J41" s="50"/>
    </row>
    <row r="42" spans="1:10" ht="21" customHeight="1">
      <c r="A42" s="30" t="s">
        <v>89</v>
      </c>
      <c r="B42" s="38"/>
      <c r="C42" s="39"/>
      <c r="D42" s="40"/>
      <c r="E42" s="41"/>
      <c r="F42" s="40"/>
      <c r="G42" s="42"/>
      <c r="H42" s="52"/>
      <c r="I42" s="30"/>
      <c r="J42" s="50"/>
    </row>
    <row r="43" spans="1:10" ht="21" customHeight="1">
      <c r="A43" s="30" t="s">
        <v>90</v>
      </c>
      <c r="B43" s="38"/>
      <c r="C43" s="39"/>
      <c r="D43" s="40"/>
      <c r="E43" s="41"/>
      <c r="F43" s="40"/>
      <c r="G43" s="42"/>
      <c r="H43" s="52"/>
      <c r="I43" s="30"/>
      <c r="J43" s="50"/>
    </row>
    <row r="44" spans="1:10" ht="21" customHeight="1">
      <c r="A44" s="30" t="s">
        <v>91</v>
      </c>
      <c r="B44" s="38"/>
      <c r="C44" s="39"/>
      <c r="D44" s="40"/>
      <c r="E44" s="41"/>
      <c r="F44" s="40"/>
      <c r="G44" s="42"/>
      <c r="H44" s="52"/>
      <c r="I44" s="30"/>
      <c r="J44" s="50"/>
    </row>
    <row r="45" spans="1:10" ht="21" customHeight="1">
      <c r="A45" s="30" t="s">
        <v>92</v>
      </c>
      <c r="B45" s="38"/>
      <c r="C45" s="39"/>
      <c r="D45" s="40"/>
      <c r="E45" s="41"/>
      <c r="F45" s="40"/>
      <c r="G45" s="42"/>
      <c r="H45" s="52"/>
      <c r="I45" s="30"/>
      <c r="J45" s="50"/>
    </row>
    <row r="46" spans="1:10" ht="21" customHeight="1">
      <c r="A46" s="30" t="s">
        <v>93</v>
      </c>
      <c r="B46" s="38"/>
      <c r="C46" s="39"/>
      <c r="D46" s="40"/>
      <c r="E46" s="41"/>
      <c r="F46" s="40"/>
      <c r="G46" s="42"/>
      <c r="H46" s="52"/>
      <c r="I46" s="30"/>
      <c r="J46" s="50"/>
    </row>
    <row r="47" spans="1:10" ht="21" customHeight="1">
      <c r="A47" s="30" t="s">
        <v>94</v>
      </c>
      <c r="B47" s="38"/>
      <c r="C47" s="39"/>
      <c r="D47" s="40"/>
      <c r="E47" s="41"/>
      <c r="F47" s="40"/>
      <c r="G47" s="42"/>
      <c r="H47" s="52"/>
      <c r="I47" s="30"/>
      <c r="J47" s="50"/>
    </row>
    <row r="48" spans="1:10" ht="21" customHeight="1">
      <c r="A48" s="30" t="s">
        <v>95</v>
      </c>
      <c r="B48" s="38"/>
      <c r="C48" s="39"/>
      <c r="D48" s="40"/>
      <c r="E48" s="41"/>
      <c r="F48" s="40"/>
      <c r="G48" s="42"/>
      <c r="H48" s="52"/>
      <c r="I48" s="30"/>
      <c r="J48" s="50"/>
    </row>
    <row r="49" spans="1:10" ht="21" customHeight="1">
      <c r="A49" s="30" t="s">
        <v>181</v>
      </c>
      <c r="B49" s="38"/>
      <c r="C49" s="39"/>
      <c r="D49" s="40"/>
      <c r="E49" s="41"/>
      <c r="F49" s="40"/>
      <c r="G49" s="42"/>
      <c r="H49" s="52"/>
      <c r="I49" s="30"/>
      <c r="J49" s="50"/>
    </row>
    <row r="50" spans="1:10" ht="21" customHeight="1">
      <c r="A50" s="30" t="s">
        <v>96</v>
      </c>
      <c r="B50" s="38"/>
      <c r="C50" s="39"/>
      <c r="D50" s="40"/>
      <c r="E50" s="41"/>
      <c r="F50" s="40"/>
      <c r="G50" s="42"/>
      <c r="H50" s="52"/>
      <c r="I50" s="30"/>
      <c r="J50" s="50"/>
    </row>
    <row r="51" spans="1:10" ht="21" customHeight="1">
      <c r="A51" s="30" t="s">
        <v>97</v>
      </c>
      <c r="B51" s="38"/>
      <c r="C51" s="39"/>
      <c r="D51" s="40"/>
      <c r="E51" s="41"/>
      <c r="F51" s="40"/>
      <c r="G51" s="42"/>
      <c r="H51" s="52"/>
      <c r="I51" s="30"/>
      <c r="J51" s="50"/>
    </row>
    <row r="52" spans="1:10" ht="21" customHeight="1">
      <c r="A52" s="30" t="s">
        <v>98</v>
      </c>
      <c r="B52" s="38"/>
      <c r="C52" s="39"/>
      <c r="D52" s="40"/>
      <c r="E52" s="41"/>
      <c r="F52" s="40"/>
      <c r="G52" s="42"/>
      <c r="H52" s="52"/>
      <c r="I52" s="30"/>
      <c r="J52" s="50"/>
    </row>
    <row r="53" spans="1:10" ht="21" customHeight="1">
      <c r="A53" s="30" t="s">
        <v>99</v>
      </c>
      <c r="B53" s="38"/>
      <c r="C53" s="39"/>
      <c r="D53" s="40"/>
      <c r="E53" s="41"/>
      <c r="F53" s="40"/>
      <c r="G53" s="42"/>
      <c r="H53" s="52"/>
      <c r="I53" s="30"/>
      <c r="J53" s="50"/>
    </row>
    <row r="54" spans="1:10" s="7" customFormat="1" ht="20.25" customHeight="1">
      <c r="A54" s="30" t="s">
        <v>144</v>
      </c>
      <c r="B54" s="31">
        <v>129</v>
      </c>
      <c r="C54" s="32" t="s">
        <v>3</v>
      </c>
      <c r="D54" s="33">
        <v>62</v>
      </c>
      <c r="E54" s="34" t="s">
        <v>3</v>
      </c>
      <c r="F54" s="33">
        <v>63</v>
      </c>
      <c r="G54" s="35">
        <f>+(B54*D54)/10000</f>
        <v>0.79979999999999996</v>
      </c>
      <c r="H54" s="54">
        <f>+(B54*D54*F54)/1000000</f>
        <v>0.50387400000000004</v>
      </c>
      <c r="I54" s="30">
        <v>148</v>
      </c>
      <c r="J54" s="37" t="s">
        <v>236</v>
      </c>
    </row>
    <row r="55" spans="1:10" s="7" customFormat="1" ht="22.5" customHeight="1">
      <c r="A55" s="30" t="s">
        <v>144</v>
      </c>
      <c r="B55" s="31">
        <v>129</v>
      </c>
      <c r="C55" s="32" t="s">
        <v>3</v>
      </c>
      <c r="D55" s="33">
        <v>69</v>
      </c>
      <c r="E55" s="34" t="s">
        <v>3</v>
      </c>
      <c r="F55" s="33">
        <v>63</v>
      </c>
      <c r="G55" s="35">
        <f>+(B55*D55)/10000</f>
        <v>0.8901</v>
      </c>
      <c r="H55" s="54">
        <f>+(B55*D55*F55)/1000000</f>
        <v>0.56076300000000001</v>
      </c>
      <c r="I55" s="30">
        <v>149</v>
      </c>
      <c r="J55" s="37" t="s">
        <v>236</v>
      </c>
    </row>
    <row r="56" spans="1:10" s="7" customFormat="1" ht="20.25" customHeight="1">
      <c r="A56" s="30" t="s">
        <v>108</v>
      </c>
      <c r="B56" s="31">
        <v>124</v>
      </c>
      <c r="C56" s="32" t="s">
        <v>3</v>
      </c>
      <c r="D56" s="33">
        <v>31</v>
      </c>
      <c r="E56" s="34" t="s">
        <v>3</v>
      </c>
      <c r="F56" s="33">
        <v>105</v>
      </c>
      <c r="G56" s="35">
        <f>+(B56*D56)/10000</f>
        <v>0.38440000000000002</v>
      </c>
      <c r="H56" s="54">
        <f>+(B56*D56*F56)/1000000</f>
        <v>0.40361999999999998</v>
      </c>
      <c r="I56" s="30">
        <v>99</v>
      </c>
      <c r="J56" s="37" t="s">
        <v>212</v>
      </c>
    </row>
    <row r="57" spans="1:10" s="7" customFormat="1" ht="22.5" customHeight="1">
      <c r="A57" s="56" t="s">
        <v>109</v>
      </c>
      <c r="B57" s="57">
        <v>71</v>
      </c>
      <c r="C57" s="58" t="s">
        <v>3</v>
      </c>
      <c r="D57" s="59">
        <v>23</v>
      </c>
      <c r="E57" s="60" t="s">
        <v>3</v>
      </c>
      <c r="F57" s="59">
        <v>81</v>
      </c>
      <c r="G57" s="61">
        <f t="shared" ref="G57:G75" si="4">+(B57*D57)/10000</f>
        <v>0.1633</v>
      </c>
      <c r="H57" s="62">
        <f t="shared" ref="H57:H75" si="5">+(B57*D57*F57)/1000000</f>
        <v>0.132273</v>
      </c>
      <c r="I57" s="56">
        <v>7</v>
      </c>
      <c r="J57" s="37" t="s">
        <v>212</v>
      </c>
    </row>
    <row r="58" spans="1:10" s="7" customFormat="1" ht="20.25" customHeight="1">
      <c r="A58" s="30" t="s">
        <v>110</v>
      </c>
      <c r="B58" s="38"/>
      <c r="C58" s="39"/>
      <c r="D58" s="40"/>
      <c r="E58" s="41"/>
      <c r="F58" s="40"/>
      <c r="G58" s="42"/>
      <c r="H58" s="52"/>
      <c r="I58" s="30"/>
      <c r="J58" s="43"/>
    </row>
    <row r="59" spans="1:10" s="7" customFormat="1" ht="23.25" customHeight="1">
      <c r="A59" s="30" t="s">
        <v>111</v>
      </c>
      <c r="B59" s="31">
        <v>98</v>
      </c>
      <c r="C59" s="32" t="s">
        <v>3</v>
      </c>
      <c r="D59" s="33">
        <v>39</v>
      </c>
      <c r="E59" s="34" t="s">
        <v>3</v>
      </c>
      <c r="F59" s="33">
        <v>64</v>
      </c>
      <c r="G59" s="35">
        <f t="shared" si="4"/>
        <v>0.38219999999999998</v>
      </c>
      <c r="H59" s="54">
        <f t="shared" si="5"/>
        <v>0.24460799999999999</v>
      </c>
      <c r="I59" s="30">
        <v>30</v>
      </c>
      <c r="J59" s="37" t="s">
        <v>237</v>
      </c>
    </row>
    <row r="60" spans="1:10" s="7" customFormat="1" ht="23.25" customHeight="1">
      <c r="A60" s="30" t="s">
        <v>33</v>
      </c>
      <c r="B60" s="63"/>
      <c r="C60" s="64"/>
      <c r="D60" s="65"/>
      <c r="E60" s="66"/>
      <c r="F60" s="65"/>
      <c r="G60" s="67">
        <f>+(B60*D60)/10000</f>
        <v>0</v>
      </c>
      <c r="H60" s="68">
        <f>+(B60*D60*F60)/1000000</f>
        <v>0</v>
      </c>
      <c r="I60" s="69"/>
      <c r="J60" s="43"/>
    </row>
    <row r="61" spans="1:10" s="7" customFormat="1" ht="20.25" customHeight="1">
      <c r="A61" s="30" t="s">
        <v>112</v>
      </c>
      <c r="B61" s="63"/>
      <c r="C61" s="64"/>
      <c r="D61" s="65"/>
      <c r="E61" s="66"/>
      <c r="F61" s="65"/>
      <c r="G61" s="67">
        <f t="shared" si="4"/>
        <v>0</v>
      </c>
      <c r="H61" s="68">
        <f t="shared" si="5"/>
        <v>0</v>
      </c>
      <c r="I61" s="69"/>
      <c r="J61" s="43"/>
    </row>
    <row r="62" spans="1:10" s="7" customFormat="1" ht="21" customHeight="1">
      <c r="A62" s="30" t="s">
        <v>113</v>
      </c>
      <c r="B62" s="31">
        <v>139</v>
      </c>
      <c r="C62" s="32" t="s">
        <v>3</v>
      </c>
      <c r="D62" s="33">
        <v>51</v>
      </c>
      <c r="E62" s="34" t="s">
        <v>3</v>
      </c>
      <c r="F62" s="33">
        <v>108</v>
      </c>
      <c r="G62" s="35">
        <f t="shared" si="4"/>
        <v>0.70889999999999997</v>
      </c>
      <c r="H62" s="54">
        <f t="shared" si="5"/>
        <v>0.76561199999999996</v>
      </c>
      <c r="I62" s="30">
        <v>79</v>
      </c>
      <c r="J62" s="37" t="s">
        <v>238</v>
      </c>
    </row>
    <row r="63" spans="1:10" ht="21" customHeight="1">
      <c r="A63" s="30" t="s">
        <v>114</v>
      </c>
      <c r="B63" s="38"/>
      <c r="C63" s="39"/>
      <c r="D63" s="40"/>
      <c r="E63" s="41"/>
      <c r="F63" s="40"/>
      <c r="G63" s="42">
        <f t="shared" si="4"/>
        <v>0</v>
      </c>
      <c r="H63" s="52">
        <f t="shared" si="5"/>
        <v>0</v>
      </c>
      <c r="I63" s="30"/>
      <c r="J63" s="50"/>
    </row>
    <row r="64" spans="1:10" s="7" customFormat="1" ht="23.25" customHeight="1">
      <c r="A64" s="30" t="s">
        <v>67</v>
      </c>
      <c r="B64" s="38"/>
      <c r="C64" s="39"/>
      <c r="D64" s="40"/>
      <c r="E64" s="41"/>
      <c r="F64" s="40"/>
      <c r="G64" s="42"/>
      <c r="H64" s="52"/>
      <c r="I64" s="30"/>
      <c r="J64" s="43"/>
    </row>
    <row r="65" spans="1:10" ht="21" customHeight="1">
      <c r="A65" s="30" t="s">
        <v>35</v>
      </c>
      <c r="B65" s="38"/>
      <c r="C65" s="39"/>
      <c r="D65" s="40"/>
      <c r="E65" s="41"/>
      <c r="F65" s="40"/>
      <c r="G65" s="42"/>
      <c r="H65" s="52"/>
      <c r="I65" s="30"/>
      <c r="J65" s="50"/>
    </row>
    <row r="66" spans="1:10" ht="22.5" customHeight="1">
      <c r="A66" s="30" t="s">
        <v>101</v>
      </c>
      <c r="B66" s="38"/>
      <c r="C66" s="39"/>
      <c r="D66" s="40"/>
      <c r="E66" s="41"/>
      <c r="F66" s="40"/>
      <c r="G66" s="42"/>
      <c r="H66" s="52"/>
      <c r="I66" s="30"/>
      <c r="J66" s="50"/>
    </row>
    <row r="67" spans="1:10" s="7" customFormat="1" ht="20.25" customHeight="1">
      <c r="A67" s="30" t="s">
        <v>164</v>
      </c>
      <c r="B67" s="31">
        <v>178</v>
      </c>
      <c r="C67" s="32" t="s">
        <v>3</v>
      </c>
      <c r="D67" s="33">
        <v>28</v>
      </c>
      <c r="E67" s="34" t="s">
        <v>3</v>
      </c>
      <c r="F67" s="33">
        <v>137</v>
      </c>
      <c r="G67" s="35">
        <f t="shared" si="4"/>
        <v>0.49840000000000001</v>
      </c>
      <c r="H67" s="54">
        <f t="shared" si="5"/>
        <v>0.68280799999999997</v>
      </c>
      <c r="I67" s="30">
        <v>46</v>
      </c>
      <c r="J67" s="37" t="s">
        <v>214</v>
      </c>
    </row>
    <row r="68" spans="1:10" s="7" customFormat="1" ht="21" customHeight="1">
      <c r="A68" s="30" t="s">
        <v>115</v>
      </c>
      <c r="B68" s="38"/>
      <c r="C68" s="39"/>
      <c r="D68" s="40"/>
      <c r="E68" s="41"/>
      <c r="F68" s="40"/>
      <c r="G68" s="42">
        <f t="shared" si="4"/>
        <v>0</v>
      </c>
      <c r="H68" s="52">
        <f t="shared" si="5"/>
        <v>0</v>
      </c>
      <c r="I68" s="30"/>
      <c r="J68" s="43"/>
    </row>
    <row r="69" spans="1:10" s="7" customFormat="1" ht="20.25" customHeight="1">
      <c r="A69" s="44" t="s">
        <v>116</v>
      </c>
      <c r="B69" s="45">
        <v>229</v>
      </c>
      <c r="C69" s="46" t="s">
        <v>3</v>
      </c>
      <c r="D69" s="47">
        <v>23</v>
      </c>
      <c r="E69" s="48" t="s">
        <v>3</v>
      </c>
      <c r="F69" s="47">
        <v>166</v>
      </c>
      <c r="G69" s="49">
        <f t="shared" si="4"/>
        <v>0.52669999999999995</v>
      </c>
      <c r="H69" s="70">
        <f t="shared" si="5"/>
        <v>0.87432200000000004</v>
      </c>
      <c r="I69" s="44">
        <v>115</v>
      </c>
      <c r="J69" s="37" t="s">
        <v>203</v>
      </c>
    </row>
    <row r="70" spans="1:10" s="7" customFormat="1" ht="20.25" customHeight="1">
      <c r="A70" s="30" t="s">
        <v>117</v>
      </c>
      <c r="B70" s="31">
        <v>323</v>
      </c>
      <c r="C70" s="32" t="s">
        <v>3</v>
      </c>
      <c r="D70" s="59">
        <v>17</v>
      </c>
      <c r="E70" s="34" t="s">
        <v>3</v>
      </c>
      <c r="F70" s="33">
        <v>114</v>
      </c>
      <c r="G70" s="35">
        <f t="shared" si="4"/>
        <v>0.54910000000000003</v>
      </c>
      <c r="H70" s="54">
        <f t="shared" si="5"/>
        <v>0.62597400000000003</v>
      </c>
      <c r="I70" s="30">
        <v>123</v>
      </c>
      <c r="J70" s="37" t="s">
        <v>206</v>
      </c>
    </row>
    <row r="71" spans="1:10" s="7" customFormat="1" ht="20.25" customHeight="1">
      <c r="A71" s="30" t="s">
        <v>118</v>
      </c>
      <c r="B71" s="71">
        <v>185</v>
      </c>
      <c r="C71" s="72" t="s">
        <v>3</v>
      </c>
      <c r="D71" s="73">
        <v>22</v>
      </c>
      <c r="E71" s="74" t="s">
        <v>3</v>
      </c>
      <c r="F71" s="73">
        <v>157</v>
      </c>
      <c r="G71" s="35">
        <f t="shared" si="4"/>
        <v>0.40699999999999997</v>
      </c>
      <c r="H71" s="54">
        <f t="shared" si="5"/>
        <v>0.63898999999999995</v>
      </c>
      <c r="I71" s="30">
        <v>110</v>
      </c>
      <c r="J71" s="37" t="s">
        <v>211</v>
      </c>
    </row>
    <row r="72" spans="1:10" s="7" customFormat="1" ht="19.5" customHeight="1">
      <c r="A72" s="30" t="s">
        <v>119</v>
      </c>
      <c r="B72" s="31">
        <v>169</v>
      </c>
      <c r="C72" s="32" t="s">
        <v>3</v>
      </c>
      <c r="D72" s="33">
        <v>27</v>
      </c>
      <c r="E72" s="34" t="s">
        <v>3</v>
      </c>
      <c r="F72" s="33">
        <v>168</v>
      </c>
      <c r="G72" s="35">
        <f t="shared" si="4"/>
        <v>0.45629999999999998</v>
      </c>
      <c r="H72" s="54">
        <f t="shared" si="5"/>
        <v>0.76658400000000004</v>
      </c>
      <c r="I72" s="30">
        <v>118</v>
      </c>
      <c r="J72" s="37" t="s">
        <v>211</v>
      </c>
    </row>
    <row r="73" spans="1:10" s="7" customFormat="1" ht="19.5" customHeight="1">
      <c r="A73" s="30" t="s">
        <v>100</v>
      </c>
      <c r="B73" s="38"/>
      <c r="C73" s="39"/>
      <c r="D73" s="40"/>
      <c r="E73" s="41"/>
      <c r="F73" s="40"/>
      <c r="G73" s="42">
        <f>+(B73*D73)/10000</f>
        <v>0</v>
      </c>
      <c r="H73" s="52">
        <f>+(B73*D73*F73)/1000000</f>
        <v>0</v>
      </c>
      <c r="I73" s="30"/>
      <c r="J73" s="43"/>
    </row>
    <row r="74" spans="1:10" s="7" customFormat="1" ht="21" customHeight="1">
      <c r="A74" s="30" t="s">
        <v>120</v>
      </c>
      <c r="B74" s="57">
        <v>186</v>
      </c>
      <c r="C74" s="58" t="s">
        <v>3</v>
      </c>
      <c r="D74" s="59">
        <v>22</v>
      </c>
      <c r="E74" s="60" t="s">
        <v>3</v>
      </c>
      <c r="F74" s="59">
        <v>154</v>
      </c>
      <c r="G74" s="35">
        <f t="shared" si="4"/>
        <v>0.40920000000000001</v>
      </c>
      <c r="H74" s="54">
        <f t="shared" si="5"/>
        <v>0.63016799999999995</v>
      </c>
      <c r="I74" s="30">
        <v>103</v>
      </c>
      <c r="J74" s="37" t="s">
        <v>206</v>
      </c>
    </row>
    <row r="75" spans="1:10" s="7" customFormat="1" ht="20.25" customHeight="1">
      <c r="A75" s="44" t="s">
        <v>121</v>
      </c>
      <c r="B75" s="45">
        <v>225</v>
      </c>
      <c r="C75" s="46" t="s">
        <v>3</v>
      </c>
      <c r="D75" s="47">
        <v>22</v>
      </c>
      <c r="E75" s="48" t="s">
        <v>3</v>
      </c>
      <c r="F75" s="47">
        <v>199</v>
      </c>
      <c r="G75" s="49">
        <f t="shared" si="4"/>
        <v>0.495</v>
      </c>
      <c r="H75" s="70">
        <f t="shared" si="5"/>
        <v>0.98504999999999998</v>
      </c>
      <c r="I75" s="44">
        <v>119</v>
      </c>
      <c r="J75" s="37" t="s">
        <v>239</v>
      </c>
    </row>
    <row r="76" spans="1:10" s="7" customFormat="1" ht="25.5" customHeight="1">
      <c r="A76" s="30" t="s">
        <v>122</v>
      </c>
      <c r="B76" s="31">
        <v>143</v>
      </c>
      <c r="C76" s="32" t="s">
        <v>3</v>
      </c>
      <c r="D76" s="33">
        <v>36</v>
      </c>
      <c r="E76" s="34" t="s">
        <v>3</v>
      </c>
      <c r="F76" s="33">
        <v>114</v>
      </c>
      <c r="G76" s="35">
        <f>+(B76*D76)/10000</f>
        <v>0.51480000000000004</v>
      </c>
      <c r="H76" s="54">
        <f>+(B76*D76*F76)/1000000</f>
        <v>0.58687199999999995</v>
      </c>
      <c r="I76" s="30">
        <v>86</v>
      </c>
      <c r="J76" s="37" t="s">
        <v>240</v>
      </c>
    </row>
    <row r="77" spans="1:10" s="7" customFormat="1" ht="19.5" customHeight="1">
      <c r="A77" s="53" t="s">
        <v>123</v>
      </c>
      <c r="B77" s="63"/>
      <c r="C77" s="64"/>
      <c r="D77" s="65"/>
      <c r="E77" s="66"/>
      <c r="F77" s="65"/>
      <c r="G77" s="67">
        <f>+(B77*D77)/10000</f>
        <v>0</v>
      </c>
      <c r="H77" s="68">
        <f>+(B77*D77*F77)/1000000</f>
        <v>0</v>
      </c>
      <c r="I77" s="69"/>
      <c r="J77" s="43"/>
    </row>
    <row r="78" spans="1:10" s="7" customFormat="1" ht="24" customHeight="1">
      <c r="A78" s="30" t="s">
        <v>124</v>
      </c>
      <c r="B78" s="63"/>
      <c r="C78" s="64"/>
      <c r="D78" s="65"/>
      <c r="E78" s="66"/>
      <c r="F78" s="65"/>
      <c r="G78" s="67">
        <f>+(B78*D78)/10000</f>
        <v>0</v>
      </c>
      <c r="H78" s="68">
        <f>+(B78*D78*F78)/1000000</f>
        <v>0</v>
      </c>
      <c r="I78" s="69"/>
      <c r="J78" s="43"/>
    </row>
    <row r="79" spans="1:10" s="7" customFormat="1" ht="24" customHeight="1">
      <c r="A79" s="30" t="s">
        <v>34</v>
      </c>
      <c r="B79" s="63"/>
      <c r="C79" s="64"/>
      <c r="D79" s="65"/>
      <c r="E79" s="66"/>
      <c r="F79" s="65"/>
      <c r="G79" s="67"/>
      <c r="H79" s="68"/>
      <c r="I79" s="69"/>
      <c r="J79" s="43"/>
    </row>
    <row r="80" spans="1:10" s="7" customFormat="1" ht="23.25" customHeight="1">
      <c r="A80" s="30" t="s">
        <v>125</v>
      </c>
      <c r="B80" s="31">
        <v>146</v>
      </c>
      <c r="C80" s="32" t="s">
        <v>3</v>
      </c>
      <c r="D80" s="33">
        <v>30</v>
      </c>
      <c r="E80" s="34" t="s">
        <v>3</v>
      </c>
      <c r="F80" s="33">
        <v>76</v>
      </c>
      <c r="G80" s="35">
        <f t="shared" ref="G80:G91" si="6">+(B80*D80)/10000</f>
        <v>0.438</v>
      </c>
      <c r="H80" s="54">
        <f t="shared" ref="H80:H91" si="7">+(B80*D80*F80)/1000000</f>
        <v>0.33288000000000001</v>
      </c>
      <c r="I80" s="30">
        <v>82</v>
      </c>
      <c r="J80" s="37" t="s">
        <v>273</v>
      </c>
    </row>
    <row r="81" spans="1:10" s="7" customFormat="1" ht="19.5" customHeight="1">
      <c r="A81" s="30" t="s">
        <v>126</v>
      </c>
      <c r="B81" s="38"/>
      <c r="C81" s="39"/>
      <c r="D81" s="40"/>
      <c r="E81" s="41"/>
      <c r="F81" s="40"/>
      <c r="G81" s="42">
        <f t="shared" si="6"/>
        <v>0</v>
      </c>
      <c r="H81" s="52">
        <f t="shared" si="7"/>
        <v>0</v>
      </c>
      <c r="I81" s="30"/>
      <c r="J81" s="43"/>
    </row>
    <row r="82" spans="1:10" s="7" customFormat="1" ht="23.25" customHeight="1">
      <c r="A82" s="44" t="s">
        <v>127</v>
      </c>
      <c r="B82" s="45">
        <v>236</v>
      </c>
      <c r="C82" s="46" t="s">
        <v>3</v>
      </c>
      <c r="D82" s="47">
        <v>23</v>
      </c>
      <c r="E82" s="48" t="s">
        <v>3</v>
      </c>
      <c r="F82" s="47">
        <v>190</v>
      </c>
      <c r="G82" s="49">
        <f t="shared" si="6"/>
        <v>0.54279999999999995</v>
      </c>
      <c r="H82" s="70">
        <f t="shared" si="7"/>
        <v>1.03132</v>
      </c>
      <c r="I82" s="44">
        <v>132</v>
      </c>
      <c r="J82" s="37" t="s">
        <v>214</v>
      </c>
    </row>
    <row r="83" spans="1:10" s="7" customFormat="1" ht="20.25" customHeight="1">
      <c r="A83" s="30" t="s">
        <v>128</v>
      </c>
      <c r="B83" s="31">
        <v>50</v>
      </c>
      <c r="C83" s="32" t="s">
        <v>3</v>
      </c>
      <c r="D83" s="33">
        <v>50</v>
      </c>
      <c r="E83" s="34" t="s">
        <v>3</v>
      </c>
      <c r="F83" s="33">
        <v>60</v>
      </c>
      <c r="G83" s="35">
        <f t="shared" si="6"/>
        <v>0.25</v>
      </c>
      <c r="H83" s="54">
        <f t="shared" si="7"/>
        <v>0.15</v>
      </c>
      <c r="I83" s="30">
        <v>151</v>
      </c>
      <c r="J83" s="37" t="s">
        <v>241</v>
      </c>
    </row>
    <row r="84" spans="1:10" s="7" customFormat="1" ht="19.5" customHeight="1">
      <c r="A84" s="30" t="s">
        <v>129</v>
      </c>
      <c r="B84" s="31">
        <v>50</v>
      </c>
      <c r="C84" s="32" t="s">
        <v>3</v>
      </c>
      <c r="D84" s="33">
        <v>50</v>
      </c>
      <c r="E84" s="34" t="s">
        <v>3</v>
      </c>
      <c r="F84" s="33">
        <v>80</v>
      </c>
      <c r="G84" s="35">
        <f t="shared" si="6"/>
        <v>0.25</v>
      </c>
      <c r="H84" s="54">
        <f t="shared" si="7"/>
        <v>0.2</v>
      </c>
      <c r="I84" s="30">
        <v>150</v>
      </c>
      <c r="J84" s="37" t="s">
        <v>242</v>
      </c>
    </row>
    <row r="85" spans="1:10" s="7" customFormat="1" ht="21" customHeight="1">
      <c r="A85" s="44" t="s">
        <v>56</v>
      </c>
      <c r="B85" s="45">
        <v>260</v>
      </c>
      <c r="C85" s="46" t="s">
        <v>3</v>
      </c>
      <c r="D85" s="47">
        <v>22</v>
      </c>
      <c r="E85" s="48" t="s">
        <v>3</v>
      </c>
      <c r="F85" s="47">
        <v>189</v>
      </c>
      <c r="G85" s="49">
        <f t="shared" si="6"/>
        <v>0.57199999999999995</v>
      </c>
      <c r="H85" s="70">
        <f t="shared" si="7"/>
        <v>1.08108</v>
      </c>
      <c r="I85" s="44">
        <v>131</v>
      </c>
      <c r="J85" s="37" t="s">
        <v>243</v>
      </c>
    </row>
    <row r="86" spans="1:10" s="7" customFormat="1" ht="22.5" customHeight="1">
      <c r="A86" s="44" t="s">
        <v>71</v>
      </c>
      <c r="B86" s="45">
        <v>261</v>
      </c>
      <c r="C86" s="46" t="s">
        <v>3</v>
      </c>
      <c r="D86" s="47">
        <v>35</v>
      </c>
      <c r="E86" s="48" t="s">
        <v>3</v>
      </c>
      <c r="F86" s="47">
        <v>208</v>
      </c>
      <c r="G86" s="49">
        <f t="shared" si="6"/>
        <v>0.91349999999999998</v>
      </c>
      <c r="H86" s="70">
        <f t="shared" si="7"/>
        <v>1.90008</v>
      </c>
      <c r="I86" s="44">
        <v>112</v>
      </c>
      <c r="J86" s="37" t="s">
        <v>244</v>
      </c>
    </row>
    <row r="87" spans="1:10" s="7" customFormat="1" ht="22.5" customHeight="1">
      <c r="A87" s="44" t="s">
        <v>130</v>
      </c>
      <c r="B87" s="45">
        <v>225</v>
      </c>
      <c r="C87" s="46" t="s">
        <v>3</v>
      </c>
      <c r="D87" s="47">
        <v>18</v>
      </c>
      <c r="E87" s="48" t="s">
        <v>3</v>
      </c>
      <c r="F87" s="47">
        <v>214</v>
      </c>
      <c r="G87" s="49">
        <f t="shared" si="6"/>
        <v>0.40500000000000003</v>
      </c>
      <c r="H87" s="70">
        <f t="shared" si="7"/>
        <v>0.86670000000000003</v>
      </c>
      <c r="I87" s="44">
        <v>128</v>
      </c>
      <c r="J87" s="37" t="s">
        <v>211</v>
      </c>
    </row>
    <row r="88" spans="1:10" s="7" customFormat="1" ht="21" customHeight="1">
      <c r="A88" s="30" t="s">
        <v>102</v>
      </c>
      <c r="B88" s="31">
        <v>93</v>
      </c>
      <c r="C88" s="32" t="s">
        <v>3</v>
      </c>
      <c r="D88" s="33">
        <v>21</v>
      </c>
      <c r="E88" s="34" t="s">
        <v>3</v>
      </c>
      <c r="F88" s="33">
        <v>80</v>
      </c>
      <c r="G88" s="35">
        <f t="shared" si="6"/>
        <v>0.1953</v>
      </c>
      <c r="H88" s="54">
        <f t="shared" si="7"/>
        <v>0.15623999999999999</v>
      </c>
      <c r="I88" s="30">
        <v>18</v>
      </c>
      <c r="J88" s="37" t="s">
        <v>200</v>
      </c>
    </row>
    <row r="89" spans="1:10" s="7" customFormat="1" ht="20.25" customHeight="1">
      <c r="A89" s="44" t="s">
        <v>131</v>
      </c>
      <c r="B89" s="45">
        <v>290</v>
      </c>
      <c r="C89" s="46" t="s">
        <v>3</v>
      </c>
      <c r="D89" s="47">
        <v>25</v>
      </c>
      <c r="E89" s="48" t="s">
        <v>3</v>
      </c>
      <c r="F89" s="47">
        <v>208</v>
      </c>
      <c r="G89" s="49">
        <f t="shared" si="6"/>
        <v>0.72499999999999998</v>
      </c>
      <c r="H89" s="70">
        <f t="shared" si="7"/>
        <v>1.508</v>
      </c>
      <c r="I89" s="44">
        <v>114</v>
      </c>
      <c r="J89" s="37" t="s">
        <v>215</v>
      </c>
    </row>
    <row r="90" spans="1:10" s="7" customFormat="1" ht="19.5" customHeight="1">
      <c r="A90" s="44" t="s">
        <v>132</v>
      </c>
      <c r="B90" s="45">
        <v>293</v>
      </c>
      <c r="C90" s="46" t="s">
        <v>3</v>
      </c>
      <c r="D90" s="47">
        <v>27</v>
      </c>
      <c r="E90" s="48" t="s">
        <v>3</v>
      </c>
      <c r="F90" s="47">
        <v>212</v>
      </c>
      <c r="G90" s="49">
        <f t="shared" si="6"/>
        <v>0.79110000000000003</v>
      </c>
      <c r="H90" s="70">
        <f t="shared" si="7"/>
        <v>1.6771320000000001</v>
      </c>
      <c r="I90" s="44">
        <v>111</v>
      </c>
      <c r="J90" s="37" t="s">
        <v>205</v>
      </c>
    </row>
    <row r="91" spans="1:10" s="7" customFormat="1" ht="21.75" customHeight="1">
      <c r="A91" s="44" t="s">
        <v>133</v>
      </c>
      <c r="B91" s="45">
        <v>156</v>
      </c>
      <c r="C91" s="46" t="s">
        <v>3</v>
      </c>
      <c r="D91" s="47">
        <v>22</v>
      </c>
      <c r="E91" s="48" t="s">
        <v>3</v>
      </c>
      <c r="F91" s="47">
        <v>187</v>
      </c>
      <c r="G91" s="49">
        <f t="shared" si="6"/>
        <v>0.34320000000000001</v>
      </c>
      <c r="H91" s="70">
        <f t="shared" si="7"/>
        <v>0.64178400000000002</v>
      </c>
      <c r="I91" s="44">
        <v>89</v>
      </c>
      <c r="J91" s="37" t="s">
        <v>245</v>
      </c>
    </row>
    <row r="92" spans="1:10" s="7" customFormat="1" ht="22.5" customHeight="1">
      <c r="A92" s="44" t="s">
        <v>134</v>
      </c>
      <c r="B92" s="45">
        <v>198</v>
      </c>
      <c r="C92" s="46" t="s">
        <v>3</v>
      </c>
      <c r="D92" s="47">
        <v>22</v>
      </c>
      <c r="E92" s="48" t="s">
        <v>3</v>
      </c>
      <c r="F92" s="47">
        <v>284</v>
      </c>
      <c r="G92" s="49">
        <f t="shared" ref="G92:G106" si="8">+(B92*D92)/10000</f>
        <v>0.43559999999999999</v>
      </c>
      <c r="H92" s="70">
        <f t="shared" ref="H92:H106" si="9">+(B92*D92*F92)/1000000</f>
        <v>1.237104</v>
      </c>
      <c r="I92" s="44">
        <v>113</v>
      </c>
      <c r="J92" s="37" t="s">
        <v>246</v>
      </c>
    </row>
    <row r="93" spans="1:10" s="7" customFormat="1" ht="20.25" customHeight="1">
      <c r="A93" s="44" t="s">
        <v>135</v>
      </c>
      <c r="B93" s="45">
        <v>177</v>
      </c>
      <c r="C93" s="46" t="s">
        <v>3</v>
      </c>
      <c r="D93" s="47">
        <v>28</v>
      </c>
      <c r="E93" s="48" t="s">
        <v>3</v>
      </c>
      <c r="F93" s="47">
        <v>224</v>
      </c>
      <c r="G93" s="49">
        <f t="shared" si="8"/>
        <v>0.49559999999999998</v>
      </c>
      <c r="H93" s="70">
        <f t="shared" si="9"/>
        <v>1.110144</v>
      </c>
      <c r="I93" s="44">
        <v>47</v>
      </c>
      <c r="J93" s="37" t="s">
        <v>220</v>
      </c>
    </row>
    <row r="94" spans="1:10" s="7" customFormat="1" ht="22.5" customHeight="1">
      <c r="A94" s="44" t="s">
        <v>136</v>
      </c>
      <c r="B94" s="63"/>
      <c r="C94" s="64"/>
      <c r="D94" s="65"/>
      <c r="E94" s="66"/>
      <c r="F94" s="65"/>
      <c r="G94" s="67"/>
      <c r="H94" s="68"/>
      <c r="I94" s="75"/>
      <c r="J94" s="43"/>
    </row>
    <row r="95" spans="1:10" s="7" customFormat="1" ht="19.5" customHeight="1">
      <c r="A95" s="44" t="s">
        <v>173</v>
      </c>
      <c r="B95" s="45">
        <v>157</v>
      </c>
      <c r="C95" s="46" t="s">
        <v>3</v>
      </c>
      <c r="D95" s="47">
        <v>34</v>
      </c>
      <c r="E95" s="48" t="s">
        <v>3</v>
      </c>
      <c r="F95" s="47">
        <v>219</v>
      </c>
      <c r="G95" s="49">
        <f t="shared" si="8"/>
        <v>0.53380000000000005</v>
      </c>
      <c r="H95" s="70">
        <f t="shared" si="9"/>
        <v>1.169022</v>
      </c>
      <c r="I95" s="44">
        <v>90</v>
      </c>
      <c r="J95" s="37" t="s">
        <v>221</v>
      </c>
    </row>
    <row r="96" spans="1:10" s="7" customFormat="1" ht="22.5" customHeight="1">
      <c r="A96" s="44" t="s">
        <v>137</v>
      </c>
      <c r="B96" s="38"/>
      <c r="C96" s="39"/>
      <c r="D96" s="40"/>
      <c r="E96" s="41"/>
      <c r="F96" s="40"/>
      <c r="G96" s="42">
        <f t="shared" si="8"/>
        <v>0</v>
      </c>
      <c r="H96" s="52">
        <f t="shared" si="9"/>
        <v>0</v>
      </c>
      <c r="I96" s="75"/>
      <c r="J96" s="43"/>
    </row>
    <row r="97" spans="1:10" s="7" customFormat="1" ht="22.5" customHeight="1">
      <c r="A97" s="44" t="s">
        <v>138</v>
      </c>
      <c r="B97" s="45">
        <v>154</v>
      </c>
      <c r="C97" s="46" t="s">
        <v>3</v>
      </c>
      <c r="D97" s="47">
        <v>21</v>
      </c>
      <c r="E97" s="48" t="s">
        <v>3</v>
      </c>
      <c r="F97" s="47">
        <v>219</v>
      </c>
      <c r="G97" s="49">
        <f t="shared" si="8"/>
        <v>0.32340000000000002</v>
      </c>
      <c r="H97" s="70">
        <f t="shared" si="9"/>
        <v>0.70824600000000004</v>
      </c>
      <c r="I97" s="44">
        <v>133</v>
      </c>
      <c r="J97" s="37" t="s">
        <v>213</v>
      </c>
    </row>
    <row r="98" spans="1:10" s="7" customFormat="1" ht="22.5" customHeight="1">
      <c r="A98" s="30" t="s">
        <v>72</v>
      </c>
      <c r="B98" s="31">
        <v>168</v>
      </c>
      <c r="C98" s="32" t="s">
        <v>3</v>
      </c>
      <c r="D98" s="33">
        <v>27</v>
      </c>
      <c r="E98" s="34" t="s">
        <v>3</v>
      </c>
      <c r="F98" s="33">
        <v>130</v>
      </c>
      <c r="G98" s="35">
        <f t="shared" si="8"/>
        <v>0.4536</v>
      </c>
      <c r="H98" s="54">
        <f t="shared" si="9"/>
        <v>0.58967999999999998</v>
      </c>
      <c r="I98" s="30">
        <v>84</v>
      </c>
      <c r="J98" s="37" t="s">
        <v>207</v>
      </c>
    </row>
    <row r="99" spans="1:10" s="7" customFormat="1" ht="21" customHeight="1">
      <c r="A99" s="30" t="s">
        <v>139</v>
      </c>
      <c r="B99" s="31">
        <v>185</v>
      </c>
      <c r="C99" s="32" t="s">
        <v>3</v>
      </c>
      <c r="D99" s="33">
        <v>20</v>
      </c>
      <c r="E99" s="34" t="s">
        <v>3</v>
      </c>
      <c r="F99" s="33">
        <v>152</v>
      </c>
      <c r="G99" s="35">
        <f t="shared" si="8"/>
        <v>0.37</v>
      </c>
      <c r="H99" s="54">
        <f t="shared" si="9"/>
        <v>0.56240000000000001</v>
      </c>
      <c r="I99" s="30">
        <v>40</v>
      </c>
      <c r="J99" s="37" t="s">
        <v>247</v>
      </c>
    </row>
    <row r="100" spans="1:10" s="7" customFormat="1" ht="22.5" customHeight="1">
      <c r="A100" s="53" t="s">
        <v>36</v>
      </c>
      <c r="B100" s="31">
        <v>114</v>
      </c>
      <c r="C100" s="32" t="s">
        <v>3</v>
      </c>
      <c r="D100" s="33">
        <v>70</v>
      </c>
      <c r="E100" s="34" t="s">
        <v>3</v>
      </c>
      <c r="F100" s="33">
        <v>97</v>
      </c>
      <c r="G100" s="35">
        <f t="shared" si="8"/>
        <v>0.79800000000000004</v>
      </c>
      <c r="H100" s="54">
        <f t="shared" si="9"/>
        <v>0.77405999999999997</v>
      </c>
      <c r="I100" s="30">
        <v>53</v>
      </c>
      <c r="J100" s="37" t="s">
        <v>248</v>
      </c>
    </row>
    <row r="101" spans="1:10" s="7" customFormat="1" ht="21" customHeight="1">
      <c r="A101" s="30" t="s">
        <v>37</v>
      </c>
      <c r="B101" s="38"/>
      <c r="C101" s="39"/>
      <c r="D101" s="40"/>
      <c r="E101" s="41"/>
      <c r="F101" s="40"/>
      <c r="G101" s="42">
        <f t="shared" si="8"/>
        <v>0</v>
      </c>
      <c r="H101" s="52">
        <f t="shared" si="9"/>
        <v>0</v>
      </c>
      <c r="I101" s="30"/>
      <c r="J101" s="43"/>
    </row>
    <row r="102" spans="1:10" s="7" customFormat="1" ht="25.5" customHeight="1">
      <c r="A102" s="30" t="s">
        <v>38</v>
      </c>
      <c r="B102" s="38"/>
      <c r="C102" s="39"/>
      <c r="D102" s="40"/>
      <c r="E102" s="41"/>
      <c r="F102" s="40"/>
      <c r="G102" s="42">
        <f t="shared" si="8"/>
        <v>0</v>
      </c>
      <c r="H102" s="52">
        <f t="shared" si="9"/>
        <v>0</v>
      </c>
      <c r="I102" s="30"/>
      <c r="J102" s="43"/>
    </row>
    <row r="103" spans="1:10" s="7" customFormat="1" ht="23.25" customHeight="1">
      <c r="A103" s="30" t="s">
        <v>39</v>
      </c>
      <c r="B103" s="38"/>
      <c r="C103" s="39"/>
      <c r="D103" s="40"/>
      <c r="E103" s="41"/>
      <c r="F103" s="40"/>
      <c r="G103" s="42">
        <f t="shared" si="8"/>
        <v>0</v>
      </c>
      <c r="H103" s="52">
        <f t="shared" si="9"/>
        <v>0</v>
      </c>
      <c r="I103" s="30"/>
      <c r="J103" s="43"/>
    </row>
    <row r="104" spans="1:10" s="7" customFormat="1" ht="21" customHeight="1">
      <c r="A104" s="44" t="s">
        <v>140</v>
      </c>
      <c r="B104" s="45">
        <v>161</v>
      </c>
      <c r="C104" s="46" t="s">
        <v>3</v>
      </c>
      <c r="D104" s="47">
        <v>27</v>
      </c>
      <c r="E104" s="48" t="s">
        <v>3</v>
      </c>
      <c r="F104" s="47">
        <v>193</v>
      </c>
      <c r="G104" s="49">
        <f t="shared" si="8"/>
        <v>0.43469999999999998</v>
      </c>
      <c r="H104" s="70">
        <f t="shared" si="9"/>
        <v>0.83897100000000002</v>
      </c>
      <c r="I104" s="44">
        <v>120</v>
      </c>
      <c r="J104" s="37" t="s">
        <v>194</v>
      </c>
    </row>
    <row r="105" spans="1:10" s="7" customFormat="1" ht="21" customHeight="1">
      <c r="A105" s="44" t="s">
        <v>141</v>
      </c>
      <c r="B105" s="45">
        <v>205</v>
      </c>
      <c r="C105" s="46" t="s">
        <v>3</v>
      </c>
      <c r="D105" s="47">
        <v>27</v>
      </c>
      <c r="E105" s="48" t="s">
        <v>3</v>
      </c>
      <c r="F105" s="47">
        <v>250</v>
      </c>
      <c r="G105" s="49">
        <f t="shared" si="8"/>
        <v>0.55349999999999999</v>
      </c>
      <c r="H105" s="70">
        <f t="shared" si="9"/>
        <v>1.38375</v>
      </c>
      <c r="I105" s="44">
        <v>109</v>
      </c>
      <c r="J105" s="37" t="s">
        <v>202</v>
      </c>
    </row>
    <row r="106" spans="1:10" ht="23.25" customHeight="1">
      <c r="A106" s="30" t="s">
        <v>142</v>
      </c>
      <c r="B106" s="38"/>
      <c r="C106" s="39"/>
      <c r="D106" s="40"/>
      <c r="E106" s="41"/>
      <c r="F106" s="40"/>
      <c r="G106" s="42">
        <f t="shared" si="8"/>
        <v>0</v>
      </c>
      <c r="H106" s="52">
        <f t="shared" si="9"/>
        <v>0</v>
      </c>
      <c r="I106" s="30"/>
      <c r="J106" s="50"/>
    </row>
    <row r="107" spans="1:10" s="7" customFormat="1" ht="22.5" customHeight="1">
      <c r="A107" s="30" t="s">
        <v>49</v>
      </c>
      <c r="B107" s="57">
        <v>107</v>
      </c>
      <c r="C107" s="58" t="s">
        <v>3</v>
      </c>
      <c r="D107" s="59">
        <v>41</v>
      </c>
      <c r="E107" s="60" t="s">
        <v>3</v>
      </c>
      <c r="F107" s="59">
        <v>137</v>
      </c>
      <c r="G107" s="61">
        <f t="shared" ref="G107:G114" si="10">+(B107*D107)/10000</f>
        <v>0.43869999999999998</v>
      </c>
      <c r="H107" s="62">
        <f t="shared" ref="H107:H114" si="11">+(B107*D107*F107)/1000000</f>
        <v>0.60101899999999997</v>
      </c>
      <c r="I107" s="30">
        <v>178</v>
      </c>
      <c r="J107" s="37" t="s">
        <v>225</v>
      </c>
    </row>
    <row r="108" spans="1:10" ht="20.25" customHeight="1">
      <c r="A108" s="30" t="s">
        <v>50</v>
      </c>
      <c r="B108" s="38"/>
      <c r="C108" s="39"/>
      <c r="D108" s="40"/>
      <c r="E108" s="41"/>
      <c r="F108" s="40"/>
      <c r="G108" s="42">
        <f t="shared" si="10"/>
        <v>0</v>
      </c>
      <c r="H108" s="52">
        <f t="shared" si="11"/>
        <v>0</v>
      </c>
      <c r="I108" s="30"/>
      <c r="J108" s="50"/>
    </row>
    <row r="109" spans="1:10" ht="21" customHeight="1">
      <c r="A109" s="30" t="s">
        <v>51</v>
      </c>
      <c r="B109" s="38"/>
      <c r="C109" s="39"/>
      <c r="D109" s="40"/>
      <c r="E109" s="76"/>
      <c r="F109" s="77"/>
      <c r="G109" s="42">
        <f t="shared" si="10"/>
        <v>0</v>
      </c>
      <c r="H109" s="52">
        <f t="shared" si="11"/>
        <v>0</v>
      </c>
      <c r="I109" s="30"/>
      <c r="J109" s="50"/>
    </row>
    <row r="110" spans="1:10" s="7" customFormat="1" ht="23.25" customHeight="1">
      <c r="A110" s="30" t="s">
        <v>52</v>
      </c>
      <c r="B110" s="38"/>
      <c r="C110" s="78"/>
      <c r="D110" s="77"/>
      <c r="E110" s="76"/>
      <c r="F110" s="77"/>
      <c r="G110" s="42">
        <f t="shared" si="10"/>
        <v>0</v>
      </c>
      <c r="H110" s="52">
        <f t="shared" si="11"/>
        <v>0</v>
      </c>
      <c r="I110" s="30"/>
      <c r="J110" s="43"/>
    </row>
    <row r="111" spans="1:10" s="7" customFormat="1" ht="23.25" customHeight="1">
      <c r="A111" s="30" t="s">
        <v>64</v>
      </c>
      <c r="B111" s="38"/>
      <c r="C111" s="78"/>
      <c r="D111" s="77"/>
      <c r="E111" s="76"/>
      <c r="F111" s="77"/>
      <c r="G111" s="42">
        <f>+(B111*D111)/10000</f>
        <v>0</v>
      </c>
      <c r="H111" s="52">
        <f>+(B111*D111*F111)/1000000</f>
        <v>0</v>
      </c>
      <c r="I111" s="30"/>
      <c r="J111" s="43"/>
    </row>
    <row r="112" spans="1:10" s="7" customFormat="1" ht="21" customHeight="1">
      <c r="A112" s="30" t="s">
        <v>7</v>
      </c>
      <c r="B112" s="57">
        <v>140</v>
      </c>
      <c r="C112" s="79" t="s">
        <v>3</v>
      </c>
      <c r="D112" s="80">
        <v>29</v>
      </c>
      <c r="E112" s="81" t="s">
        <v>3</v>
      </c>
      <c r="F112" s="80">
        <v>55</v>
      </c>
      <c r="G112" s="61">
        <f t="shared" si="10"/>
        <v>0.40600000000000003</v>
      </c>
      <c r="H112" s="62">
        <f t="shared" si="11"/>
        <v>0.2233</v>
      </c>
      <c r="I112" s="30">
        <v>140</v>
      </c>
      <c r="J112" s="37" t="s">
        <v>249</v>
      </c>
    </row>
    <row r="113" spans="1:24" s="7" customFormat="1" ht="20.25" customHeight="1">
      <c r="A113" s="30" t="s">
        <v>7</v>
      </c>
      <c r="B113" s="57">
        <v>140</v>
      </c>
      <c r="C113" s="79" t="s">
        <v>3</v>
      </c>
      <c r="D113" s="80">
        <v>29</v>
      </c>
      <c r="E113" s="81" t="s">
        <v>3</v>
      </c>
      <c r="F113" s="80">
        <v>55</v>
      </c>
      <c r="G113" s="61">
        <f t="shared" si="10"/>
        <v>0.40600000000000003</v>
      </c>
      <c r="H113" s="62">
        <f t="shared" si="11"/>
        <v>0.2233</v>
      </c>
      <c r="I113" s="30">
        <v>141</v>
      </c>
      <c r="J113" s="37" t="s">
        <v>249</v>
      </c>
    </row>
    <row r="114" spans="1:24" s="7" customFormat="1" ht="20.25" customHeight="1">
      <c r="A114" s="30" t="s">
        <v>8</v>
      </c>
      <c r="B114" s="57">
        <v>66</v>
      </c>
      <c r="C114" s="79" t="s">
        <v>3</v>
      </c>
      <c r="D114" s="80">
        <v>13</v>
      </c>
      <c r="E114" s="81" t="s">
        <v>3</v>
      </c>
      <c r="F114" s="80">
        <v>66</v>
      </c>
      <c r="G114" s="82">
        <f t="shared" si="10"/>
        <v>8.5800000000000001E-2</v>
      </c>
      <c r="H114" s="83">
        <f t="shared" si="11"/>
        <v>5.6627999999999998E-2</v>
      </c>
      <c r="I114" s="30">
        <v>139</v>
      </c>
      <c r="J114" s="37" t="s">
        <v>249</v>
      </c>
    </row>
    <row r="115" spans="1:24" s="7" customFormat="1" ht="21" customHeight="1">
      <c r="A115" s="84" t="s">
        <v>9</v>
      </c>
      <c r="B115" s="85">
        <v>225</v>
      </c>
      <c r="C115" s="86"/>
      <c r="D115" s="87">
        <v>29</v>
      </c>
      <c r="E115" s="88"/>
      <c r="F115" s="89">
        <v>101</v>
      </c>
      <c r="G115" s="90"/>
      <c r="H115" s="91"/>
      <c r="I115" s="92">
        <v>125</v>
      </c>
      <c r="J115" s="37" t="s">
        <v>219</v>
      </c>
    </row>
    <row r="116" spans="1:24" s="7" customFormat="1" ht="20.25" customHeight="1">
      <c r="A116" s="93" t="s">
        <v>10</v>
      </c>
      <c r="B116" s="45">
        <v>244</v>
      </c>
      <c r="C116" s="94"/>
      <c r="D116" s="95">
        <v>28</v>
      </c>
      <c r="E116" s="96"/>
      <c r="F116" s="95">
        <v>201</v>
      </c>
      <c r="G116" s="95"/>
      <c r="H116" s="97"/>
      <c r="I116" s="44">
        <v>130</v>
      </c>
      <c r="J116" s="37" t="s">
        <v>250</v>
      </c>
    </row>
    <row r="117" spans="1:24" s="7" customFormat="1" ht="20.25" customHeight="1">
      <c r="A117" s="93" t="s">
        <v>11</v>
      </c>
      <c r="B117" s="38"/>
      <c r="C117" s="78"/>
      <c r="D117" s="38"/>
      <c r="E117" s="78"/>
      <c r="F117" s="77"/>
      <c r="G117" s="76"/>
      <c r="H117" s="77"/>
      <c r="I117" s="54"/>
      <c r="J117" s="43"/>
    </row>
    <row r="118" spans="1:24" s="7" customFormat="1" ht="26.25" customHeight="1">
      <c r="A118" s="93" t="s">
        <v>12</v>
      </c>
      <c r="B118" s="45">
        <v>201</v>
      </c>
      <c r="C118" s="94"/>
      <c r="D118" s="95">
        <v>28</v>
      </c>
      <c r="E118" s="96"/>
      <c r="F118" s="95">
        <v>245</v>
      </c>
      <c r="G118" s="95"/>
      <c r="H118" s="97"/>
      <c r="I118" s="44">
        <v>107</v>
      </c>
      <c r="J118" s="37" t="s">
        <v>222</v>
      </c>
    </row>
    <row r="119" spans="1:24" s="7" customFormat="1" ht="22.5" customHeight="1">
      <c r="A119" s="98" t="s">
        <v>53</v>
      </c>
      <c r="B119" s="99">
        <v>102</v>
      </c>
      <c r="C119" s="100"/>
      <c r="D119" s="101">
        <v>34</v>
      </c>
      <c r="E119" s="102"/>
      <c r="F119" s="101">
        <v>125</v>
      </c>
      <c r="G119" s="103"/>
      <c r="H119" s="104"/>
      <c r="I119" s="105">
        <v>54</v>
      </c>
      <c r="J119" s="37" t="s">
        <v>197</v>
      </c>
    </row>
    <row r="120" spans="1:24" s="7" customFormat="1" ht="22.5" customHeight="1">
      <c r="A120" s="30" t="s">
        <v>13</v>
      </c>
      <c r="B120" s="38"/>
      <c r="C120" s="39"/>
      <c r="D120" s="40"/>
      <c r="E120" s="41"/>
      <c r="F120" s="106"/>
      <c r="G120" s="107">
        <f>+(B120*D120)/10000</f>
        <v>0</v>
      </c>
      <c r="H120" s="108">
        <f>+(B120*D120*F120)/1000000</f>
        <v>0</v>
      </c>
      <c r="I120" s="71"/>
      <c r="J120" s="43"/>
    </row>
    <row r="121" spans="1:24" s="7" customFormat="1" ht="22.5" customHeight="1">
      <c r="A121" s="56" t="s">
        <v>14</v>
      </c>
      <c r="B121" s="109"/>
      <c r="C121" s="110"/>
      <c r="D121" s="111"/>
      <c r="E121" s="112"/>
      <c r="F121" s="111"/>
      <c r="G121" s="113">
        <f>+(B121*D121)/10000</f>
        <v>0</v>
      </c>
      <c r="H121" s="114">
        <f>+(B121*D121*F121)/1000000</f>
        <v>0</v>
      </c>
      <c r="I121" s="115"/>
      <c r="J121" s="43"/>
    </row>
    <row r="122" spans="1:24" s="7" customFormat="1" ht="20.25" customHeight="1">
      <c r="A122" s="30" t="s">
        <v>15</v>
      </c>
      <c r="B122" s="38"/>
      <c r="C122" s="39"/>
      <c r="D122" s="40"/>
      <c r="E122" s="41"/>
      <c r="F122" s="40"/>
      <c r="G122" s="107">
        <f>+(B122*D122)/10000</f>
        <v>0</v>
      </c>
      <c r="H122" s="116">
        <f>+(B122*D122*F122)/1000000</f>
        <v>0</v>
      </c>
      <c r="I122" s="71"/>
      <c r="J122" s="43"/>
    </row>
    <row r="123" spans="1:24" s="7" customFormat="1" ht="23.25" customHeight="1">
      <c r="A123" s="117" t="s">
        <v>16</v>
      </c>
      <c r="B123" s="99">
        <v>106</v>
      </c>
      <c r="C123" s="100"/>
      <c r="D123" s="118">
        <v>36</v>
      </c>
      <c r="E123" s="102"/>
      <c r="F123" s="104">
        <v>134</v>
      </c>
      <c r="G123" s="104"/>
      <c r="H123" s="104"/>
      <c r="I123" s="119">
        <v>177</v>
      </c>
      <c r="J123" s="37" t="s">
        <v>251</v>
      </c>
    </row>
    <row r="124" spans="1:24" s="7" customFormat="1" ht="23.25" customHeight="1">
      <c r="A124" s="30" t="s">
        <v>17</v>
      </c>
      <c r="B124" s="38"/>
      <c r="C124" s="39"/>
      <c r="D124" s="40"/>
      <c r="E124" s="41"/>
      <c r="F124" s="40"/>
      <c r="G124" s="107">
        <f>+(B124*D124)/10000</f>
        <v>0</v>
      </c>
      <c r="H124" s="116">
        <f>+(B124*D124*F124)/1000000</f>
        <v>0</v>
      </c>
      <c r="I124" s="71"/>
      <c r="J124" s="43"/>
    </row>
    <row r="125" spans="1:24" s="7" customFormat="1" ht="22.5" customHeight="1">
      <c r="A125" s="117" t="s">
        <v>18</v>
      </c>
      <c r="B125" s="109"/>
      <c r="C125" s="110"/>
      <c r="D125" s="111"/>
      <c r="E125" s="112"/>
      <c r="F125" s="111"/>
      <c r="G125" s="113">
        <f>+(B125*D125)/10000</f>
        <v>0</v>
      </c>
      <c r="H125" s="114">
        <f>+(B125*D125*F125)/1000000</f>
        <v>0</v>
      </c>
      <c r="I125" s="115"/>
      <c r="J125" s="43"/>
      <c r="O125" s="10"/>
      <c r="Q125" s="11"/>
      <c r="S125" s="11"/>
      <c r="X125" s="8"/>
    </row>
    <row r="126" spans="1:24" s="7" customFormat="1" ht="24" customHeight="1">
      <c r="A126" s="30" t="s">
        <v>19</v>
      </c>
      <c r="B126" s="38"/>
      <c r="C126" s="39"/>
      <c r="D126" s="40"/>
      <c r="E126" s="41"/>
      <c r="F126" s="40"/>
      <c r="G126" s="107">
        <f>+(B126*D126)/10000</f>
        <v>0</v>
      </c>
      <c r="H126" s="116">
        <f>+(B126*D126*F126)/1000000</f>
        <v>0</v>
      </c>
      <c r="I126" s="71"/>
      <c r="J126" s="43"/>
    </row>
    <row r="127" spans="1:24" s="7" customFormat="1" ht="23.25" customHeight="1">
      <c r="A127" s="30" t="s">
        <v>40</v>
      </c>
      <c r="B127" s="71">
        <v>68</v>
      </c>
      <c r="C127" s="86" t="s">
        <v>3</v>
      </c>
      <c r="D127" s="120">
        <v>53</v>
      </c>
      <c r="E127" s="88" t="s">
        <v>3</v>
      </c>
      <c r="F127" s="121">
        <v>113</v>
      </c>
      <c r="G127" s="87"/>
      <c r="H127" s="122"/>
      <c r="I127" s="123">
        <v>38</v>
      </c>
      <c r="J127" s="37" t="s">
        <v>252</v>
      </c>
    </row>
    <row r="128" spans="1:24" s="7" customFormat="1" ht="25.5" customHeight="1">
      <c r="A128" s="124" t="s">
        <v>41</v>
      </c>
      <c r="B128" s="99">
        <v>46</v>
      </c>
      <c r="C128" s="125" t="s">
        <v>3</v>
      </c>
      <c r="D128" s="126">
        <v>32</v>
      </c>
      <c r="E128" s="127" t="s">
        <v>3</v>
      </c>
      <c r="F128" s="128">
        <v>65</v>
      </c>
      <c r="G128" s="101"/>
      <c r="H128" s="126"/>
      <c r="I128" s="129">
        <v>171</v>
      </c>
      <c r="J128" s="37" t="s">
        <v>245</v>
      </c>
    </row>
    <row r="129" spans="1:10" s="9" customFormat="1" ht="24" customHeight="1">
      <c r="A129" s="30" t="s">
        <v>42</v>
      </c>
      <c r="B129" s="71">
        <v>33</v>
      </c>
      <c r="C129" s="86" t="s">
        <v>3</v>
      </c>
      <c r="D129" s="120">
        <v>33</v>
      </c>
      <c r="E129" s="88" t="s">
        <v>3</v>
      </c>
      <c r="F129" s="121">
        <v>65</v>
      </c>
      <c r="G129" s="87"/>
      <c r="H129" s="122"/>
      <c r="I129" s="123">
        <v>165</v>
      </c>
      <c r="J129" s="37" t="s">
        <v>253</v>
      </c>
    </row>
    <row r="130" spans="1:10" s="9" customFormat="1" ht="26.25" customHeight="1">
      <c r="A130" s="30" t="s">
        <v>43</v>
      </c>
      <c r="B130" s="71">
        <v>43</v>
      </c>
      <c r="C130" s="86" t="s">
        <v>3</v>
      </c>
      <c r="D130" s="120">
        <v>50</v>
      </c>
      <c r="E130" s="88" t="s">
        <v>3</v>
      </c>
      <c r="F130" s="121">
        <v>113</v>
      </c>
      <c r="G130" s="87"/>
      <c r="H130" s="122"/>
      <c r="I130" s="129">
        <v>160</v>
      </c>
      <c r="J130" s="37" t="s">
        <v>255</v>
      </c>
    </row>
    <row r="131" spans="1:10" s="9" customFormat="1" ht="23.25" customHeight="1">
      <c r="A131" s="53" t="s">
        <v>44</v>
      </c>
      <c r="B131" s="87">
        <v>111</v>
      </c>
      <c r="C131" s="130" t="s">
        <v>3</v>
      </c>
      <c r="D131" s="87">
        <v>37</v>
      </c>
      <c r="E131" s="130" t="s">
        <v>3</v>
      </c>
      <c r="F131" s="87">
        <v>55</v>
      </c>
      <c r="G131" s="87"/>
      <c r="H131" s="131"/>
      <c r="I131" s="131">
        <v>167</v>
      </c>
      <c r="J131" s="37" t="s">
        <v>223</v>
      </c>
    </row>
    <row r="132" spans="1:10" s="9" customFormat="1" ht="23.25" customHeight="1">
      <c r="A132" s="53" t="s">
        <v>171</v>
      </c>
      <c r="B132" s="87">
        <v>39</v>
      </c>
      <c r="C132" s="130" t="s">
        <v>3</v>
      </c>
      <c r="D132" s="87">
        <v>44</v>
      </c>
      <c r="E132" s="130" t="s">
        <v>3</v>
      </c>
      <c r="F132" s="87">
        <v>119</v>
      </c>
      <c r="G132" s="87"/>
      <c r="H132" s="131"/>
      <c r="I132" s="131">
        <v>33</v>
      </c>
      <c r="J132" s="37" t="s">
        <v>213</v>
      </c>
    </row>
    <row r="133" spans="1:10" s="9" customFormat="1" ht="24" customHeight="1">
      <c r="A133" s="53" t="s">
        <v>45</v>
      </c>
      <c r="B133" s="87">
        <v>102</v>
      </c>
      <c r="C133" s="130" t="s">
        <v>3</v>
      </c>
      <c r="D133" s="87">
        <v>60</v>
      </c>
      <c r="E133" s="130" t="s">
        <v>3</v>
      </c>
      <c r="F133" s="87">
        <v>59</v>
      </c>
      <c r="G133" s="87"/>
      <c r="H133" s="131"/>
      <c r="I133" s="131">
        <v>157</v>
      </c>
      <c r="J133" s="37" t="s">
        <v>217</v>
      </c>
    </row>
    <row r="134" spans="1:10" s="9" customFormat="1" ht="24" customHeight="1">
      <c r="A134" s="56" t="s">
        <v>170</v>
      </c>
      <c r="B134" s="99">
        <v>41</v>
      </c>
      <c r="C134" s="125" t="s">
        <v>3</v>
      </c>
      <c r="D134" s="126">
        <v>46</v>
      </c>
      <c r="E134" s="127" t="s">
        <v>3</v>
      </c>
      <c r="F134" s="128">
        <v>99</v>
      </c>
      <c r="G134" s="101"/>
      <c r="H134" s="132"/>
      <c r="I134" s="129">
        <v>168</v>
      </c>
      <c r="J134" s="37" t="s">
        <v>255</v>
      </c>
    </row>
    <row r="135" spans="1:10" s="9" customFormat="1" ht="24" customHeight="1">
      <c r="A135" s="56" t="s">
        <v>172</v>
      </c>
      <c r="B135" s="99">
        <v>36</v>
      </c>
      <c r="C135" s="125" t="s">
        <v>3</v>
      </c>
      <c r="D135" s="126">
        <v>48</v>
      </c>
      <c r="E135" s="127" t="s">
        <v>3</v>
      </c>
      <c r="F135" s="128">
        <v>87</v>
      </c>
      <c r="G135" s="101"/>
      <c r="H135" s="132"/>
      <c r="I135" s="129">
        <v>158</v>
      </c>
      <c r="J135" s="37" t="s">
        <v>252</v>
      </c>
    </row>
    <row r="136" spans="1:10" s="9" customFormat="1" ht="26.25" customHeight="1">
      <c r="A136" s="30" t="s">
        <v>46</v>
      </c>
      <c r="B136" s="71">
        <v>48</v>
      </c>
      <c r="C136" s="86" t="s">
        <v>3</v>
      </c>
      <c r="D136" s="120">
        <v>42</v>
      </c>
      <c r="E136" s="88" t="s">
        <v>3</v>
      </c>
      <c r="F136" s="121">
        <v>72</v>
      </c>
      <c r="G136" s="87"/>
      <c r="H136" s="122"/>
      <c r="I136" s="123">
        <v>156</v>
      </c>
      <c r="J136" s="37" t="s">
        <v>254</v>
      </c>
    </row>
    <row r="137" spans="1:10" s="9" customFormat="1" ht="23.25" customHeight="1">
      <c r="A137" s="30" t="s">
        <v>47</v>
      </c>
      <c r="B137" s="71">
        <v>43</v>
      </c>
      <c r="C137" s="86" t="s">
        <v>3</v>
      </c>
      <c r="D137" s="120">
        <v>59</v>
      </c>
      <c r="E137" s="88" t="s">
        <v>3</v>
      </c>
      <c r="F137" s="121">
        <v>116</v>
      </c>
      <c r="G137" s="87"/>
      <c r="H137" s="122"/>
      <c r="I137" s="123">
        <v>56</v>
      </c>
      <c r="J137" s="37" t="s">
        <v>252</v>
      </c>
    </row>
    <row r="138" spans="1:10" s="9" customFormat="1" ht="26.25" customHeight="1">
      <c r="A138" s="44" t="s">
        <v>48</v>
      </c>
      <c r="B138" s="45">
        <v>86</v>
      </c>
      <c r="C138" s="94" t="s">
        <v>3</v>
      </c>
      <c r="D138" s="133">
        <v>56</v>
      </c>
      <c r="E138" s="96" t="s">
        <v>3</v>
      </c>
      <c r="F138" s="97">
        <v>172</v>
      </c>
      <c r="G138" s="95"/>
      <c r="H138" s="134"/>
      <c r="I138" s="44">
        <v>71</v>
      </c>
      <c r="J138" s="37" t="s">
        <v>218</v>
      </c>
    </row>
    <row r="139" spans="1:10" s="7" customFormat="1" ht="29.25" customHeight="1">
      <c r="A139" s="56" t="s">
        <v>143</v>
      </c>
      <c r="B139" s="135">
        <v>54</v>
      </c>
      <c r="C139" s="136" t="s">
        <v>3</v>
      </c>
      <c r="D139" s="137">
        <v>47</v>
      </c>
      <c r="E139" s="138" t="s">
        <v>3</v>
      </c>
      <c r="F139" s="33">
        <v>73</v>
      </c>
      <c r="G139" s="36">
        <f>+(B139*D139)/10000</f>
        <v>0.25380000000000003</v>
      </c>
      <c r="H139" s="35">
        <f>+(B139*D139*F139)/1000000</f>
        <v>0.18527399999999999</v>
      </c>
      <c r="I139" s="139">
        <v>14</v>
      </c>
      <c r="J139" s="37" t="s">
        <v>196</v>
      </c>
    </row>
    <row r="140" spans="1:10" s="7" customFormat="1" ht="29.25" customHeight="1">
      <c r="A140" s="44" t="s">
        <v>58</v>
      </c>
      <c r="B140" s="45">
        <v>383</v>
      </c>
      <c r="C140" s="94" t="s">
        <v>3</v>
      </c>
      <c r="D140" s="133">
        <v>29</v>
      </c>
      <c r="E140" s="96" t="s">
        <v>3</v>
      </c>
      <c r="F140" s="133">
        <v>294</v>
      </c>
      <c r="G140" s="140"/>
      <c r="H140" s="140"/>
      <c r="I140" s="93">
        <v>174</v>
      </c>
      <c r="J140" s="37" t="s">
        <v>255</v>
      </c>
    </row>
    <row r="141" spans="1:10" s="7" customFormat="1" ht="29.25" customHeight="1">
      <c r="A141" s="44" t="s">
        <v>59</v>
      </c>
      <c r="B141" s="45">
        <v>383</v>
      </c>
      <c r="C141" s="94" t="s">
        <v>3</v>
      </c>
      <c r="D141" s="133">
        <v>29</v>
      </c>
      <c r="E141" s="96" t="s">
        <v>3</v>
      </c>
      <c r="F141" s="133">
        <v>294</v>
      </c>
      <c r="G141" s="140"/>
      <c r="H141" s="140"/>
      <c r="I141" s="93">
        <v>196</v>
      </c>
      <c r="J141" s="37" t="s">
        <v>255</v>
      </c>
    </row>
    <row r="142" spans="1:10" s="7" customFormat="1" ht="29.25" customHeight="1">
      <c r="A142" s="30" t="s">
        <v>60</v>
      </c>
      <c r="B142" s="31">
        <v>46</v>
      </c>
      <c r="C142" s="141" t="s">
        <v>3</v>
      </c>
      <c r="D142" s="142">
        <v>30</v>
      </c>
      <c r="E142" s="143" t="s">
        <v>3</v>
      </c>
      <c r="F142" s="142">
        <v>31</v>
      </c>
      <c r="G142" s="36"/>
      <c r="H142" s="36"/>
      <c r="I142" s="139">
        <v>195</v>
      </c>
      <c r="J142" s="37" t="s">
        <v>196</v>
      </c>
    </row>
    <row r="143" spans="1:10" s="7" customFormat="1" ht="29.25" customHeight="1">
      <c r="A143" s="144" t="s">
        <v>61</v>
      </c>
      <c r="B143" s="145">
        <v>360</v>
      </c>
      <c r="C143" s="146" t="s">
        <v>3</v>
      </c>
      <c r="D143" s="147">
        <v>26</v>
      </c>
      <c r="E143" s="148" t="s">
        <v>3</v>
      </c>
      <c r="F143" s="147">
        <v>230</v>
      </c>
      <c r="G143" s="49"/>
      <c r="H143" s="49"/>
      <c r="I143" s="149">
        <v>181</v>
      </c>
      <c r="J143" s="37" t="s">
        <v>224</v>
      </c>
    </row>
    <row r="144" spans="1:10" s="7" customFormat="1" ht="29.25" customHeight="1">
      <c r="A144" s="117" t="s">
        <v>62</v>
      </c>
      <c r="B144" s="150">
        <v>156</v>
      </c>
      <c r="C144" s="151" t="s">
        <v>3</v>
      </c>
      <c r="D144" s="152">
        <v>30</v>
      </c>
      <c r="E144" s="153" t="s">
        <v>3</v>
      </c>
      <c r="F144" s="152">
        <v>120</v>
      </c>
      <c r="G144" s="154"/>
      <c r="H144" s="154"/>
      <c r="I144" s="98">
        <v>175</v>
      </c>
      <c r="J144" s="37" t="s">
        <v>256</v>
      </c>
    </row>
    <row r="145" spans="1:10" s="7" customFormat="1" ht="29.25" customHeight="1">
      <c r="A145" s="117" t="s">
        <v>63</v>
      </c>
      <c r="B145" s="155"/>
      <c r="C145" s="156"/>
      <c r="D145" s="157"/>
      <c r="E145" s="158"/>
      <c r="F145" s="157"/>
      <c r="G145" s="107"/>
      <c r="H145" s="107"/>
      <c r="I145" s="30"/>
      <c r="J145" s="43"/>
    </row>
    <row r="146" spans="1:10" s="13" customFormat="1" ht="29.25" customHeight="1">
      <c r="A146" s="44" t="s">
        <v>66</v>
      </c>
      <c r="B146" s="45">
        <v>223</v>
      </c>
      <c r="C146" s="94" t="s">
        <v>3</v>
      </c>
      <c r="D146" s="133">
        <v>23</v>
      </c>
      <c r="E146" s="96" t="s">
        <v>3</v>
      </c>
      <c r="F146" s="133">
        <v>285</v>
      </c>
      <c r="G146" s="140"/>
      <c r="H146" s="140"/>
      <c r="I146" s="93">
        <v>129</v>
      </c>
      <c r="J146" s="37" t="s">
        <v>216</v>
      </c>
    </row>
    <row r="147" spans="1:10" s="13" customFormat="1" ht="29.25" customHeight="1">
      <c r="A147" s="159" t="s">
        <v>68</v>
      </c>
      <c r="B147" s="150">
        <v>117</v>
      </c>
      <c r="C147" s="151" t="s">
        <v>3</v>
      </c>
      <c r="D147" s="152">
        <v>23</v>
      </c>
      <c r="E147" s="153" t="s">
        <v>3</v>
      </c>
      <c r="F147" s="160">
        <v>98</v>
      </c>
      <c r="G147" s="35"/>
      <c r="H147" s="35"/>
      <c r="I147" s="161">
        <v>10</v>
      </c>
      <c r="J147" s="37" t="s">
        <v>257</v>
      </c>
    </row>
    <row r="148" spans="1:10" s="13" customFormat="1" ht="29.25" customHeight="1">
      <c r="A148" s="44" t="s">
        <v>78</v>
      </c>
      <c r="B148" s="162">
        <v>139</v>
      </c>
      <c r="C148" s="163" t="s">
        <v>3</v>
      </c>
      <c r="D148" s="164">
        <v>31</v>
      </c>
      <c r="E148" s="165" t="s">
        <v>3</v>
      </c>
      <c r="F148" s="164">
        <v>176</v>
      </c>
      <c r="G148" s="166"/>
      <c r="H148" s="167"/>
      <c r="I148" s="93">
        <v>1</v>
      </c>
      <c r="J148" s="37" t="s">
        <v>258</v>
      </c>
    </row>
    <row r="149" spans="1:10" s="13" customFormat="1" ht="29.25" customHeight="1">
      <c r="A149" s="44" t="s">
        <v>183</v>
      </c>
      <c r="B149" s="155"/>
      <c r="C149" s="156"/>
      <c r="D149" s="157"/>
      <c r="E149" s="158"/>
      <c r="F149" s="157"/>
      <c r="G149" s="107"/>
      <c r="H149" s="107"/>
      <c r="I149" s="168"/>
      <c r="J149" s="169"/>
    </row>
    <row r="150" spans="1:10" s="13" customFormat="1" ht="29.25" customHeight="1">
      <c r="A150" s="53" t="s">
        <v>184</v>
      </c>
      <c r="B150" s="135">
        <v>139</v>
      </c>
      <c r="C150" s="136"/>
      <c r="D150" s="137">
        <v>31</v>
      </c>
      <c r="E150" s="138"/>
      <c r="F150" s="137">
        <v>176</v>
      </c>
      <c r="G150" s="170"/>
      <c r="H150" s="171"/>
      <c r="I150" s="172">
        <v>2</v>
      </c>
      <c r="J150" s="173" t="s">
        <v>259</v>
      </c>
    </row>
    <row r="151" spans="1:10" s="13" customFormat="1" ht="29.25" customHeight="1">
      <c r="A151" s="144" t="s">
        <v>57</v>
      </c>
      <c r="B151" s="145">
        <v>197</v>
      </c>
      <c r="C151" s="146" t="s">
        <v>3</v>
      </c>
      <c r="D151" s="147">
        <v>20</v>
      </c>
      <c r="E151" s="148" t="s">
        <v>3</v>
      </c>
      <c r="F151" s="147">
        <v>241</v>
      </c>
      <c r="G151" s="174"/>
      <c r="H151" s="174"/>
      <c r="I151" s="149">
        <v>44</v>
      </c>
      <c r="J151" s="37" t="s">
        <v>208</v>
      </c>
    </row>
    <row r="152" spans="1:10" s="13" customFormat="1" ht="29.25" customHeight="1">
      <c r="A152" s="175" t="s">
        <v>73</v>
      </c>
      <c r="B152" s="135">
        <v>105</v>
      </c>
      <c r="C152" s="176" t="s">
        <v>3</v>
      </c>
      <c r="D152" s="160">
        <v>33</v>
      </c>
      <c r="E152" s="177" t="s">
        <v>3</v>
      </c>
      <c r="F152" s="160">
        <v>144</v>
      </c>
      <c r="G152" s="171"/>
      <c r="H152" s="171"/>
      <c r="I152" s="175">
        <v>94</v>
      </c>
      <c r="J152" s="37" t="s">
        <v>198</v>
      </c>
    </row>
    <row r="153" spans="1:10" s="13" customFormat="1" ht="29.25" customHeight="1">
      <c r="A153" s="175" t="s">
        <v>74</v>
      </c>
      <c r="B153" s="178"/>
      <c r="C153" s="179"/>
      <c r="D153" s="180"/>
      <c r="E153" s="181"/>
      <c r="F153" s="180"/>
      <c r="G153" s="182"/>
      <c r="H153" s="183"/>
      <c r="I153" s="184"/>
      <c r="J153" s="169"/>
    </row>
    <row r="154" spans="1:10" s="13" customFormat="1" ht="29.25" customHeight="1">
      <c r="A154" s="175" t="s">
        <v>75</v>
      </c>
      <c r="B154" s="178"/>
      <c r="C154" s="179"/>
      <c r="D154" s="180"/>
      <c r="E154" s="181"/>
      <c r="F154" s="180"/>
      <c r="G154" s="182"/>
      <c r="H154" s="183"/>
      <c r="I154" s="184"/>
      <c r="J154" s="169"/>
    </row>
    <row r="155" spans="1:10" s="13" customFormat="1" ht="29.25" customHeight="1">
      <c r="A155" s="175" t="s">
        <v>76</v>
      </c>
      <c r="B155" s="178"/>
      <c r="C155" s="179"/>
      <c r="D155" s="180"/>
      <c r="E155" s="181"/>
      <c r="F155" s="180"/>
      <c r="G155" s="182"/>
      <c r="H155" s="183"/>
      <c r="I155" s="184"/>
      <c r="J155" s="169"/>
    </row>
    <row r="156" spans="1:10" s="13" customFormat="1" ht="29.25" customHeight="1">
      <c r="A156" s="175" t="s">
        <v>182</v>
      </c>
      <c r="B156" s="135">
        <v>228</v>
      </c>
      <c r="C156" s="176" t="s">
        <v>3</v>
      </c>
      <c r="D156" s="160">
        <v>30</v>
      </c>
      <c r="E156" s="177" t="s">
        <v>3</v>
      </c>
      <c r="F156" s="160">
        <v>156</v>
      </c>
      <c r="G156" s="171"/>
      <c r="H156" s="171"/>
      <c r="I156" s="175">
        <v>124</v>
      </c>
      <c r="J156" s="37" t="s">
        <v>204</v>
      </c>
    </row>
    <row r="157" spans="1:10" s="13" customFormat="1" ht="29.25" customHeight="1">
      <c r="A157" s="98" t="s">
        <v>178</v>
      </c>
      <c r="B157" s="185">
        <v>105</v>
      </c>
      <c r="C157" s="186" t="s">
        <v>3</v>
      </c>
      <c r="D157" s="187">
        <v>88</v>
      </c>
      <c r="E157" s="188" t="s">
        <v>3</v>
      </c>
      <c r="F157" s="187">
        <v>105</v>
      </c>
      <c r="G157" s="189"/>
      <c r="H157" s="189"/>
      <c r="I157" s="98">
        <v>186</v>
      </c>
      <c r="J157" s="37" t="s">
        <v>260</v>
      </c>
    </row>
    <row r="158" spans="1:10" s="13" customFormat="1" ht="29.25" customHeight="1">
      <c r="A158" s="190" t="s">
        <v>145</v>
      </c>
      <c r="B158" s="191"/>
      <c r="C158" s="192"/>
      <c r="D158" s="193"/>
      <c r="E158" s="194"/>
      <c r="F158" s="193"/>
      <c r="G158" s="195"/>
      <c r="H158" s="195"/>
      <c r="I158" s="31"/>
      <c r="J158" s="169"/>
    </row>
    <row r="159" spans="1:10" s="13" customFormat="1" ht="29.25" customHeight="1">
      <c r="A159" s="175" t="s">
        <v>146</v>
      </c>
      <c r="B159" s="178"/>
      <c r="C159" s="179"/>
      <c r="D159" s="180"/>
      <c r="E159" s="181"/>
      <c r="F159" s="180"/>
      <c r="G159" s="183"/>
      <c r="H159" s="183"/>
      <c r="I159" s="184"/>
      <c r="J159" s="169"/>
    </row>
    <row r="160" spans="1:10" s="13" customFormat="1" ht="29.25" customHeight="1">
      <c r="A160" s="175" t="s">
        <v>147</v>
      </c>
      <c r="B160" s="178"/>
      <c r="C160" s="179"/>
      <c r="D160" s="180"/>
      <c r="E160" s="181"/>
      <c r="F160" s="180"/>
      <c r="G160" s="182"/>
      <c r="H160" s="183"/>
      <c r="I160" s="184"/>
      <c r="J160" s="169"/>
    </row>
    <row r="161" spans="1:10" s="13" customFormat="1" ht="29.25" customHeight="1">
      <c r="A161" s="175" t="s">
        <v>165</v>
      </c>
      <c r="B161" s="178"/>
      <c r="C161" s="179"/>
      <c r="D161" s="180"/>
      <c r="E161" s="181"/>
      <c r="F161" s="180"/>
      <c r="G161" s="182"/>
      <c r="H161" s="183"/>
      <c r="I161" s="184"/>
      <c r="J161" s="169"/>
    </row>
    <row r="162" spans="1:10" s="13" customFormat="1" ht="29.25" customHeight="1">
      <c r="A162" s="175" t="s">
        <v>148</v>
      </c>
      <c r="B162" s="178"/>
      <c r="C162" s="179"/>
      <c r="D162" s="180"/>
      <c r="E162" s="181"/>
      <c r="F162" s="180"/>
      <c r="G162" s="182"/>
      <c r="H162" s="183"/>
      <c r="I162" s="184"/>
      <c r="J162" s="169"/>
    </row>
    <row r="163" spans="1:10" s="13" customFormat="1" ht="29.25" customHeight="1">
      <c r="A163" s="175" t="s">
        <v>149</v>
      </c>
      <c r="B163" s="178"/>
      <c r="C163" s="179"/>
      <c r="D163" s="180"/>
      <c r="E163" s="181"/>
      <c r="F163" s="180"/>
      <c r="G163" s="182"/>
      <c r="H163" s="183"/>
      <c r="I163" s="184"/>
      <c r="J163" s="169"/>
    </row>
    <row r="164" spans="1:10" s="13" customFormat="1" ht="29.25" customHeight="1">
      <c r="A164" s="175" t="s">
        <v>150</v>
      </c>
      <c r="B164" s="178"/>
      <c r="C164" s="179"/>
      <c r="D164" s="180"/>
      <c r="E164" s="181"/>
      <c r="F164" s="180"/>
      <c r="G164" s="182"/>
      <c r="H164" s="183"/>
      <c r="I164" s="184"/>
      <c r="J164" s="169"/>
    </row>
    <row r="165" spans="1:10" s="13" customFormat="1" ht="29.25" customHeight="1">
      <c r="A165" s="175" t="s">
        <v>151</v>
      </c>
      <c r="B165" s="178"/>
      <c r="C165" s="179"/>
      <c r="D165" s="180"/>
      <c r="E165" s="181"/>
      <c r="F165" s="180"/>
      <c r="G165" s="182"/>
      <c r="H165" s="183"/>
      <c r="I165" s="184"/>
      <c r="J165" s="169"/>
    </row>
    <row r="166" spans="1:10" s="13" customFormat="1" ht="29.25" customHeight="1">
      <c r="A166" s="175" t="s">
        <v>152</v>
      </c>
      <c r="B166" s="178"/>
      <c r="C166" s="179"/>
      <c r="D166" s="180"/>
      <c r="E166" s="181"/>
      <c r="F166" s="180"/>
      <c r="G166" s="182"/>
      <c r="H166" s="183"/>
      <c r="I166" s="184"/>
      <c r="J166" s="169"/>
    </row>
    <row r="167" spans="1:10" s="13" customFormat="1" ht="29.25" customHeight="1">
      <c r="A167" s="175" t="s">
        <v>153</v>
      </c>
      <c r="B167" s="178"/>
      <c r="C167" s="179"/>
      <c r="D167" s="180"/>
      <c r="E167" s="181"/>
      <c r="F167" s="180"/>
      <c r="G167" s="182"/>
      <c r="H167" s="183"/>
      <c r="I167" s="184"/>
      <c r="J167" s="169"/>
    </row>
    <row r="168" spans="1:10" s="13" customFormat="1" ht="29.25" customHeight="1">
      <c r="A168" s="175" t="s">
        <v>154</v>
      </c>
      <c r="B168" s="178"/>
      <c r="C168" s="179"/>
      <c r="D168" s="180"/>
      <c r="E168" s="181"/>
      <c r="F168" s="180"/>
      <c r="G168" s="182"/>
      <c r="H168" s="183"/>
      <c r="I168" s="184"/>
      <c r="J168" s="169"/>
    </row>
    <row r="169" spans="1:10" s="13" customFormat="1" ht="29.25" customHeight="1">
      <c r="A169" s="175" t="s">
        <v>155</v>
      </c>
      <c r="B169" s="178"/>
      <c r="C169" s="179"/>
      <c r="D169" s="180"/>
      <c r="E169" s="181"/>
      <c r="F169" s="180"/>
      <c r="G169" s="182"/>
      <c r="H169" s="183"/>
      <c r="I169" s="184"/>
      <c r="J169" s="169"/>
    </row>
    <row r="170" spans="1:10" s="13" customFormat="1" ht="29.25" customHeight="1">
      <c r="A170" s="175" t="s">
        <v>156</v>
      </c>
      <c r="B170" s="178"/>
      <c r="C170" s="179"/>
      <c r="D170" s="180"/>
      <c r="E170" s="181"/>
      <c r="F170" s="180"/>
      <c r="G170" s="182"/>
      <c r="H170" s="183"/>
      <c r="I170" s="184"/>
      <c r="J170" s="169"/>
    </row>
    <row r="171" spans="1:10" s="13" customFormat="1" ht="29.25" customHeight="1">
      <c r="A171" s="175" t="s">
        <v>157</v>
      </c>
      <c r="B171" s="178"/>
      <c r="C171" s="179"/>
      <c r="D171" s="180"/>
      <c r="E171" s="181"/>
      <c r="F171" s="180"/>
      <c r="G171" s="182"/>
      <c r="H171" s="183"/>
      <c r="I171" s="184"/>
      <c r="J171" s="169"/>
    </row>
    <row r="172" spans="1:10" s="13" customFormat="1" ht="29.25" customHeight="1">
      <c r="A172" s="175" t="s">
        <v>158</v>
      </c>
      <c r="B172" s="178"/>
      <c r="C172" s="179"/>
      <c r="D172" s="180"/>
      <c r="E172" s="181"/>
      <c r="F172" s="180"/>
      <c r="G172" s="182"/>
      <c r="H172" s="183"/>
      <c r="I172" s="184"/>
      <c r="J172" s="169"/>
    </row>
    <row r="173" spans="1:10" s="13" customFormat="1" ht="29.25" customHeight="1">
      <c r="A173" s="175" t="s">
        <v>159</v>
      </c>
      <c r="B173" s="178"/>
      <c r="C173" s="179"/>
      <c r="D173" s="180"/>
      <c r="E173" s="181"/>
      <c r="F173" s="180"/>
      <c r="G173" s="182"/>
      <c r="H173" s="183"/>
      <c r="I173" s="184"/>
      <c r="J173" s="169"/>
    </row>
    <row r="174" spans="1:10" s="13" customFormat="1" ht="29.25" customHeight="1">
      <c r="A174" s="175" t="s">
        <v>160</v>
      </c>
      <c r="B174" s="178"/>
      <c r="C174" s="179"/>
      <c r="D174" s="180"/>
      <c r="E174" s="181"/>
      <c r="F174" s="180"/>
      <c r="G174" s="182"/>
      <c r="H174" s="183"/>
      <c r="I174" s="184"/>
      <c r="J174" s="169"/>
    </row>
    <row r="175" spans="1:10" s="13" customFormat="1" ht="29.25" customHeight="1">
      <c r="A175" s="175" t="s">
        <v>161</v>
      </c>
      <c r="B175" s="178"/>
      <c r="C175" s="179"/>
      <c r="D175" s="180"/>
      <c r="E175" s="181"/>
      <c r="F175" s="180"/>
      <c r="G175" s="182"/>
      <c r="H175" s="183"/>
      <c r="I175" s="184"/>
      <c r="J175" s="169"/>
    </row>
    <row r="176" spans="1:10" s="13" customFormat="1" ht="29.25" customHeight="1">
      <c r="A176" s="175" t="s">
        <v>162</v>
      </c>
      <c r="B176" s="178"/>
      <c r="C176" s="179"/>
      <c r="D176" s="180"/>
      <c r="E176" s="181"/>
      <c r="F176" s="180"/>
      <c r="G176" s="182"/>
      <c r="H176" s="183"/>
      <c r="I176" s="184"/>
      <c r="J176" s="169"/>
    </row>
    <row r="177" spans="1:10" s="13" customFormat="1" ht="29.25" customHeight="1">
      <c r="A177" s="175" t="s">
        <v>163</v>
      </c>
      <c r="B177" s="196"/>
      <c r="C177" s="197"/>
      <c r="D177" s="198"/>
      <c r="E177" s="199"/>
      <c r="F177" s="198"/>
      <c r="G177" s="182"/>
      <c r="H177" s="183"/>
      <c r="I177" s="184"/>
      <c r="J177" s="169"/>
    </row>
    <row r="178" spans="1:10" s="13" customFormat="1" ht="29.25" customHeight="1">
      <c r="A178" s="175" t="s">
        <v>190</v>
      </c>
      <c r="B178" s="200">
        <v>152</v>
      </c>
      <c r="C178" s="201" t="s">
        <v>3</v>
      </c>
      <c r="D178" s="132">
        <v>26</v>
      </c>
      <c r="E178" s="201" t="s">
        <v>3</v>
      </c>
      <c r="F178" s="132">
        <v>112</v>
      </c>
      <c r="G178" s="171"/>
      <c r="H178" s="171"/>
      <c r="I178" s="75">
        <v>80</v>
      </c>
      <c r="J178" s="37" t="s">
        <v>201</v>
      </c>
    </row>
    <row r="179" spans="1:10" s="13" customFormat="1" ht="29.25" customHeight="1">
      <c r="A179" s="202" t="s">
        <v>54</v>
      </c>
      <c r="B179" s="203">
        <v>116</v>
      </c>
      <c r="C179" s="204" t="s">
        <v>3</v>
      </c>
      <c r="D179" s="205">
        <v>29</v>
      </c>
      <c r="E179" s="206" t="s">
        <v>3</v>
      </c>
      <c r="F179" s="205">
        <v>103</v>
      </c>
      <c r="G179" s="205"/>
      <c r="H179" s="205"/>
      <c r="I179" s="207">
        <v>1</v>
      </c>
      <c r="J179" s="173" t="s">
        <v>255</v>
      </c>
    </row>
    <row r="180" spans="1:10" s="13" customFormat="1" ht="29.25" customHeight="1">
      <c r="A180" s="208" t="s">
        <v>55</v>
      </c>
      <c r="B180" s="209">
        <v>141</v>
      </c>
      <c r="C180" s="210" t="s">
        <v>3</v>
      </c>
      <c r="D180" s="211">
        <v>24</v>
      </c>
      <c r="E180" s="212" t="s">
        <v>3</v>
      </c>
      <c r="F180" s="211">
        <v>167</v>
      </c>
      <c r="G180" s="211"/>
      <c r="H180" s="211"/>
      <c r="I180" s="208">
        <v>2</v>
      </c>
      <c r="J180" s="173" t="s">
        <v>255</v>
      </c>
    </row>
    <row r="181" spans="1:10" s="13" customFormat="1" ht="29.25" customHeight="1">
      <c r="A181" s="213" t="s">
        <v>79</v>
      </c>
      <c r="B181" s="214">
        <v>219</v>
      </c>
      <c r="C181" s="215" t="s">
        <v>3</v>
      </c>
      <c r="D181" s="216">
        <v>21</v>
      </c>
      <c r="E181" s="215" t="s">
        <v>3</v>
      </c>
      <c r="F181" s="216">
        <v>123</v>
      </c>
      <c r="G181" s="216"/>
      <c r="H181" s="216"/>
      <c r="I181" s="217" t="s">
        <v>226</v>
      </c>
      <c r="J181" s="173" t="s">
        <v>255</v>
      </c>
    </row>
    <row r="182" spans="1:10" s="13" customFormat="1" ht="29.25" customHeight="1">
      <c r="A182" s="218" t="s">
        <v>80</v>
      </c>
      <c r="B182" s="218"/>
      <c r="C182" s="219"/>
      <c r="D182" s="220"/>
      <c r="E182" s="221"/>
      <c r="F182" s="220"/>
      <c r="G182" s="220"/>
      <c r="H182" s="220"/>
      <c r="I182" s="218" t="s">
        <v>228</v>
      </c>
      <c r="J182" s="173" t="s">
        <v>261</v>
      </c>
    </row>
    <row r="183" spans="1:10" s="12" customFormat="1" ht="26.25" customHeight="1">
      <c r="A183" s="222" t="s">
        <v>65</v>
      </c>
      <c r="B183" s="223">
        <v>227</v>
      </c>
      <c r="C183" s="224" t="s">
        <v>3</v>
      </c>
      <c r="D183" s="216">
        <v>30</v>
      </c>
      <c r="E183" s="225" t="s">
        <v>3</v>
      </c>
      <c r="F183" s="216">
        <v>164</v>
      </c>
      <c r="G183" s="216"/>
      <c r="H183" s="216"/>
      <c r="I183" s="217">
        <v>5</v>
      </c>
      <c r="J183" s="173" t="s">
        <v>255</v>
      </c>
    </row>
    <row r="184" spans="1:10" s="12" customFormat="1" ht="23.25" customHeight="1">
      <c r="A184" s="226" t="s">
        <v>174</v>
      </c>
      <c r="B184" s="226">
        <v>500</v>
      </c>
      <c r="C184" s="227" t="s">
        <v>3</v>
      </c>
      <c r="D184" s="226">
        <v>50</v>
      </c>
      <c r="E184" s="227" t="s">
        <v>3</v>
      </c>
      <c r="F184" s="226">
        <v>50</v>
      </c>
      <c r="G184" s="226"/>
      <c r="H184" s="226"/>
      <c r="I184" s="218" t="s">
        <v>227</v>
      </c>
      <c r="J184" s="37" t="s">
        <v>199</v>
      </c>
    </row>
    <row r="185" spans="1:10" s="12" customFormat="1" ht="22.5" customHeight="1">
      <c r="A185" s="228" t="s">
        <v>189</v>
      </c>
      <c r="B185" s="228">
        <v>310</v>
      </c>
      <c r="C185" s="215" t="s">
        <v>3</v>
      </c>
      <c r="D185" s="228">
        <v>22</v>
      </c>
      <c r="E185" s="215" t="s">
        <v>3</v>
      </c>
      <c r="F185" s="228">
        <v>102</v>
      </c>
      <c r="G185" s="229"/>
      <c r="H185" s="229"/>
      <c r="I185" s="230">
        <v>7</v>
      </c>
      <c r="J185" s="37" t="s">
        <v>255</v>
      </c>
    </row>
    <row r="186" spans="1:10" s="12" customFormat="1" ht="23.25" customHeight="1">
      <c r="A186" s="228" t="s">
        <v>187</v>
      </c>
      <c r="B186" s="231">
        <v>142</v>
      </c>
      <c r="C186" s="215" t="s">
        <v>3</v>
      </c>
      <c r="D186" s="231">
        <v>28</v>
      </c>
      <c r="E186" s="215" t="s">
        <v>3</v>
      </c>
      <c r="F186" s="231">
        <v>120</v>
      </c>
      <c r="G186" s="232"/>
      <c r="H186" s="232"/>
      <c r="I186" s="223">
        <v>8</v>
      </c>
      <c r="J186" s="37" t="s">
        <v>255</v>
      </c>
    </row>
    <row r="187" spans="1:10" s="12" customFormat="1" ht="24" customHeight="1">
      <c r="A187" s="226" t="s">
        <v>185</v>
      </c>
      <c r="B187" s="226"/>
      <c r="C187" s="227"/>
      <c r="D187" s="226"/>
      <c r="E187" s="227"/>
      <c r="F187" s="226"/>
      <c r="G187" s="226"/>
      <c r="H187" s="233"/>
      <c r="I187" s="218" t="s">
        <v>229</v>
      </c>
      <c r="J187" s="37" t="s">
        <v>262</v>
      </c>
    </row>
    <row r="188" spans="1:10" ht="26.25" customHeight="1">
      <c r="A188" s="226" t="s">
        <v>186</v>
      </c>
      <c r="B188" s="226"/>
      <c r="C188" s="227"/>
      <c r="D188" s="226"/>
      <c r="E188" s="227"/>
      <c r="F188" s="226"/>
      <c r="G188" s="226"/>
      <c r="H188" s="226"/>
      <c r="I188" s="218" t="s">
        <v>230</v>
      </c>
      <c r="J188" s="234" t="s">
        <v>262</v>
      </c>
    </row>
    <row r="189" spans="1:10" ht="30" customHeight="1">
      <c r="A189" s="228" t="s">
        <v>188</v>
      </c>
      <c r="B189" s="231">
        <v>143</v>
      </c>
      <c r="C189" s="215" t="s">
        <v>3</v>
      </c>
      <c r="D189" s="231">
        <v>25</v>
      </c>
      <c r="E189" s="215" t="s">
        <v>3</v>
      </c>
      <c r="F189" s="231">
        <v>142</v>
      </c>
      <c r="G189" s="231"/>
      <c r="H189" s="231"/>
      <c r="I189" s="223">
        <v>11</v>
      </c>
      <c r="J189" s="37" t="s">
        <v>255</v>
      </c>
    </row>
    <row r="190" spans="1:10" ht="30" customHeight="1">
      <c r="A190" s="213"/>
      <c r="B190" s="217"/>
      <c r="C190" s="244"/>
      <c r="D190" s="217"/>
      <c r="E190" s="244"/>
      <c r="F190" s="217"/>
      <c r="G190" s="217"/>
      <c r="H190" s="217"/>
      <c r="I190" s="217"/>
      <c r="J190" s="245"/>
    </row>
    <row r="191" spans="1:10" ht="30" customHeight="1">
      <c r="A191" s="213"/>
      <c r="B191" s="217"/>
      <c r="C191" s="244"/>
      <c r="D191" s="217"/>
      <c r="E191" s="244"/>
      <c r="F191" s="217"/>
      <c r="G191" s="217"/>
      <c r="H191" s="217"/>
      <c r="I191" s="217"/>
      <c r="J191" s="245"/>
    </row>
    <row r="192" spans="1:10" ht="25.5" customHeight="1">
      <c r="A192" s="235"/>
      <c r="B192" s="20"/>
      <c r="C192" s="236"/>
      <c r="D192" s="20"/>
      <c r="E192" s="21"/>
      <c r="F192" s="22"/>
      <c r="G192" s="23"/>
      <c r="H192" s="23"/>
      <c r="I192" s="23"/>
      <c r="J192" s="23"/>
    </row>
    <row r="193" spans="1:10" ht="21" customHeight="1">
      <c r="A193" s="18" t="s">
        <v>231</v>
      </c>
      <c r="B193" s="19"/>
      <c r="C193" s="239"/>
      <c r="D193" s="240"/>
      <c r="E193" s="241"/>
      <c r="F193" s="242"/>
      <c r="G193" s="243"/>
      <c r="H193" s="243"/>
      <c r="I193" s="23"/>
      <c r="J193" s="23"/>
    </row>
    <row r="194" spans="1:10" ht="21" customHeight="1">
      <c r="A194" s="18"/>
      <c r="B194" s="19"/>
      <c r="C194" s="239"/>
      <c r="D194" s="240"/>
      <c r="E194" s="241"/>
      <c r="F194" s="242"/>
      <c r="G194" s="243"/>
      <c r="H194" s="243"/>
      <c r="I194" s="23"/>
      <c r="J194" s="23"/>
    </row>
    <row r="195" spans="1:10" ht="24" customHeight="1">
      <c r="A195" s="246" t="s">
        <v>279</v>
      </c>
      <c r="B195" s="247"/>
      <c r="C195" s="248"/>
      <c r="D195" s="247"/>
      <c r="E195" s="249"/>
      <c r="F195" s="250"/>
      <c r="G195" s="251"/>
      <c r="H195" s="251"/>
      <c r="I195" s="23"/>
      <c r="J195" s="23"/>
    </row>
    <row r="196" spans="1:10" ht="24" customHeight="1">
      <c r="A196" s="246"/>
      <c r="B196" s="247"/>
      <c r="C196" s="248"/>
      <c r="D196" s="247"/>
      <c r="E196" s="249"/>
      <c r="F196" s="250"/>
      <c r="G196" s="251"/>
      <c r="H196" s="251"/>
      <c r="I196" s="23"/>
      <c r="J196" s="23"/>
    </row>
    <row r="197" spans="1:10" ht="24" customHeight="1">
      <c r="A197" s="237" t="s">
        <v>276</v>
      </c>
      <c r="B197" s="252"/>
      <c r="C197" s="253"/>
      <c r="D197" s="252"/>
      <c r="E197" s="254"/>
      <c r="F197" s="255"/>
      <c r="G197" s="235"/>
      <c r="H197" s="235"/>
      <c r="I197" s="23"/>
      <c r="J197" s="23"/>
    </row>
    <row r="198" spans="1:10" ht="24.75" customHeight="1">
      <c r="A198" s="267" t="s">
        <v>272</v>
      </c>
      <c r="B198" s="20"/>
      <c r="C198" s="236"/>
      <c r="D198" s="20"/>
      <c r="E198" s="236"/>
      <c r="F198" s="20"/>
      <c r="G198" s="257"/>
      <c r="H198" s="257"/>
      <c r="I198" s="257"/>
      <c r="J198" s="257"/>
    </row>
    <row r="199" spans="1:10" ht="23.25" customHeight="1">
      <c r="A199" s="265" t="s">
        <v>263</v>
      </c>
      <c r="B199" s="20"/>
      <c r="C199" s="236"/>
      <c r="D199" s="20"/>
      <c r="E199" s="236"/>
      <c r="F199" s="20"/>
      <c r="G199" s="257"/>
      <c r="H199" s="257"/>
      <c r="I199" s="257"/>
      <c r="J199" s="257"/>
    </row>
    <row r="200" spans="1:10" ht="24" customHeight="1">
      <c r="A200" s="238" t="s">
        <v>264</v>
      </c>
      <c r="B200" s="20"/>
      <c r="C200" s="236"/>
      <c r="D200" s="20"/>
      <c r="E200" s="236"/>
      <c r="F200" s="20"/>
      <c r="G200" s="257"/>
      <c r="H200" s="258"/>
      <c r="I200" s="257"/>
      <c r="J200" s="257"/>
    </row>
    <row r="201" spans="1:10" ht="27.75" customHeight="1">
      <c r="A201" s="238" t="s">
        <v>265</v>
      </c>
      <c r="B201" s="20"/>
      <c r="C201" s="236"/>
      <c r="D201" s="20"/>
      <c r="E201" s="236"/>
      <c r="F201" s="20"/>
      <c r="G201" s="257"/>
      <c r="H201" s="257"/>
      <c r="I201" s="257"/>
      <c r="J201" s="257"/>
    </row>
    <row r="202" spans="1:10" ht="26.25" customHeight="1">
      <c r="A202" s="238" t="s">
        <v>266</v>
      </c>
      <c r="B202" s="20"/>
      <c r="C202" s="236"/>
      <c r="D202" s="20"/>
      <c r="E202" s="236"/>
      <c r="F202" s="20"/>
      <c r="G202" s="257"/>
      <c r="H202" s="257"/>
      <c r="I202" s="257"/>
      <c r="J202" s="257"/>
    </row>
    <row r="203" spans="1:10" ht="26.25" customHeight="1">
      <c r="A203" s="238" t="s">
        <v>267</v>
      </c>
      <c r="B203" s="20"/>
      <c r="C203" s="236"/>
      <c r="D203" s="20"/>
      <c r="E203" s="236"/>
      <c r="F203" s="20"/>
      <c r="G203" s="257"/>
      <c r="H203" s="257"/>
      <c r="I203" s="257"/>
      <c r="J203" s="257"/>
    </row>
    <row r="204" spans="1:10" ht="24.75" customHeight="1">
      <c r="A204" s="238" t="s">
        <v>268</v>
      </c>
      <c r="B204" s="20"/>
      <c r="C204" s="236"/>
      <c r="D204" s="20"/>
      <c r="E204" s="236"/>
      <c r="F204" s="20"/>
      <c r="G204" s="257"/>
      <c r="H204" s="257"/>
      <c r="I204" s="257"/>
      <c r="J204" s="257"/>
    </row>
    <row r="205" spans="1:10" ht="23.25" customHeight="1">
      <c r="A205" s="266" t="s">
        <v>269</v>
      </c>
      <c r="B205" s="20"/>
      <c r="C205" s="236"/>
      <c r="D205" s="20"/>
      <c r="E205" s="236"/>
      <c r="F205" s="20"/>
      <c r="G205" s="257"/>
      <c r="H205" s="257"/>
      <c r="I205" s="257"/>
      <c r="J205" s="257"/>
    </row>
    <row r="206" spans="1:10" ht="25.5" customHeight="1">
      <c r="A206" s="238" t="s">
        <v>270</v>
      </c>
      <c r="B206" s="20"/>
      <c r="C206" s="236"/>
      <c r="D206" s="20"/>
      <c r="E206" s="236"/>
      <c r="F206" s="20"/>
      <c r="G206" s="257"/>
      <c r="H206" s="257"/>
      <c r="I206" s="257"/>
      <c r="J206" s="257"/>
    </row>
    <row r="207" spans="1:10" ht="23.25" customHeight="1">
      <c r="A207" s="261" t="s">
        <v>271</v>
      </c>
      <c r="B207" s="262"/>
      <c r="C207" s="263"/>
      <c r="D207" s="262"/>
      <c r="E207" s="263"/>
      <c r="F207" s="262"/>
      <c r="G207" s="264"/>
      <c r="H207" s="264"/>
      <c r="I207" s="264"/>
      <c r="J207" s="264"/>
    </row>
    <row r="208" spans="1:10" ht="26.25" customHeight="1">
      <c r="A208" s="245" t="s">
        <v>274</v>
      </c>
      <c r="B208" s="16"/>
      <c r="C208" s="14"/>
      <c r="D208" s="16"/>
      <c r="E208" s="14"/>
      <c r="F208" s="16"/>
      <c r="G208" s="259"/>
      <c r="H208" s="259"/>
      <c r="I208" s="259"/>
      <c r="J208" s="260"/>
    </row>
    <row r="209" spans="1:10" ht="23.25" customHeight="1">
      <c r="A209" s="258" t="s">
        <v>275</v>
      </c>
      <c r="B209" s="17"/>
      <c r="C209" s="15"/>
      <c r="D209" s="17"/>
      <c r="E209" s="15"/>
      <c r="F209" s="17"/>
      <c r="G209" s="260"/>
      <c r="H209" s="260"/>
      <c r="I209" s="260"/>
      <c r="J209" s="260"/>
    </row>
    <row r="210" spans="1:10" ht="23.25" customHeight="1">
      <c r="A210" s="258" t="s">
        <v>277</v>
      </c>
      <c r="B210" s="17"/>
      <c r="C210" s="15"/>
      <c r="D210" s="17"/>
      <c r="E210" s="15"/>
      <c r="F210" s="17"/>
      <c r="G210" s="260"/>
      <c r="H210" s="260"/>
      <c r="I210" s="260"/>
      <c r="J210" s="260"/>
    </row>
    <row r="211" spans="1:10" ht="22.5" customHeight="1">
      <c r="A211" s="258" t="s">
        <v>278</v>
      </c>
      <c r="B211" s="17"/>
      <c r="C211" s="15"/>
      <c r="D211" s="17"/>
      <c r="E211" s="15"/>
      <c r="F211" s="17"/>
      <c r="G211" s="260"/>
      <c r="H211" s="260"/>
      <c r="I211" s="260"/>
      <c r="J211" s="260"/>
    </row>
    <row r="212" spans="1:10" ht="17.25" customHeight="1">
      <c r="B212" s="17"/>
      <c r="C212" s="15"/>
      <c r="D212" s="17"/>
    </row>
    <row r="213" spans="1:10" ht="17.25" customHeight="1">
      <c r="B213" s="17"/>
      <c r="C213" s="15"/>
      <c r="D213" s="17"/>
      <c r="E213" s="15"/>
    </row>
    <row r="214" spans="1:10" ht="17.25" customHeight="1">
      <c r="C214" s="15"/>
      <c r="D214" s="17"/>
    </row>
  </sheetData>
  <autoFilter ref="A2:I114"/>
  <mergeCells count="1">
    <mergeCell ref="B1:F1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36" fitToHeight="10" orientation="portrait" r:id="rId1"/>
  <headerFooter>
    <oddFooter>&amp;L&amp;P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30:H348"/>
  <sheetViews>
    <sheetView zoomScale="55" zoomScaleNormal="55" zoomScalePageLayoutView="55" workbookViewId="0">
      <selection activeCell="C15" sqref="C15"/>
    </sheetView>
  </sheetViews>
  <sheetFormatPr baseColWidth="10" defaultColWidth="10.85546875" defaultRowHeight="17.25"/>
  <cols>
    <col min="1" max="1" width="10.85546875" style="5"/>
    <col min="2" max="2" width="11.42578125" customWidth="1"/>
    <col min="3" max="3" width="14.28515625" customWidth="1"/>
    <col min="4" max="4" width="10.85546875" style="6"/>
    <col min="5" max="7" width="10.85546875" style="5"/>
    <col min="8" max="8" width="10.85546875" style="6"/>
    <col min="9" max="16384" width="10.85546875" style="5"/>
  </cols>
  <sheetData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  <row r="92" spans="2:3">
      <c r="B92" s="5"/>
      <c r="C92" s="5"/>
    </row>
    <row r="93" spans="2:3">
      <c r="B93" s="5"/>
      <c r="C93" s="5"/>
    </row>
    <row r="94" spans="2:3">
      <c r="B94" s="5"/>
      <c r="C94" s="5"/>
    </row>
    <row r="95" spans="2:3">
      <c r="B95" s="5"/>
      <c r="C95" s="5"/>
    </row>
    <row r="96" spans="2:3">
      <c r="B96" s="5"/>
      <c r="C96" s="5"/>
    </row>
    <row r="97" spans="2:3">
      <c r="B97" s="5"/>
      <c r="C97" s="5"/>
    </row>
    <row r="98" spans="2:3">
      <c r="B98" s="5"/>
      <c r="C98" s="5"/>
    </row>
    <row r="99" spans="2:3">
      <c r="B99" s="5"/>
      <c r="C99" s="5"/>
    </row>
    <row r="100" spans="2:3">
      <c r="B100" s="5"/>
      <c r="C100" s="5"/>
    </row>
    <row r="101" spans="2:3">
      <c r="B101" s="5"/>
      <c r="C101" s="5"/>
    </row>
    <row r="102" spans="2:3">
      <c r="B102" s="5"/>
      <c r="C102" s="5"/>
    </row>
    <row r="103" spans="2:3">
      <c r="B103" s="5"/>
      <c r="C103" s="5"/>
    </row>
    <row r="104" spans="2:3">
      <c r="B104" s="5"/>
      <c r="C104" s="5"/>
    </row>
    <row r="105" spans="2:3">
      <c r="B105" s="5"/>
      <c r="C105" s="5"/>
    </row>
    <row r="106" spans="2:3">
      <c r="B106" s="5"/>
      <c r="C106" s="5"/>
    </row>
    <row r="107" spans="2:3">
      <c r="B107" s="5"/>
      <c r="C107" s="5"/>
    </row>
    <row r="108" spans="2:3">
      <c r="B108" s="5"/>
      <c r="C108" s="5"/>
    </row>
    <row r="109" spans="2:3">
      <c r="B109" s="5"/>
      <c r="C109" s="5"/>
    </row>
    <row r="110" spans="2:3">
      <c r="B110" s="5"/>
      <c r="C110" s="5"/>
    </row>
    <row r="111" spans="2:3">
      <c r="B111" s="5"/>
      <c r="C111" s="5"/>
    </row>
    <row r="112" spans="2:3">
      <c r="B112" s="5"/>
      <c r="C112" s="5"/>
    </row>
    <row r="113" spans="2:3">
      <c r="B113" s="5"/>
      <c r="C113" s="5"/>
    </row>
    <row r="114" spans="2:3">
      <c r="B114" s="5"/>
      <c r="C114" s="5"/>
    </row>
    <row r="115" spans="2:3">
      <c r="B115" s="5"/>
      <c r="C115" s="5"/>
    </row>
    <row r="116" spans="2:3">
      <c r="B116" s="5"/>
      <c r="C116" s="5"/>
    </row>
    <row r="117" spans="2:3">
      <c r="B117" s="5"/>
      <c r="C117" s="5"/>
    </row>
    <row r="118" spans="2:3">
      <c r="B118" s="5"/>
      <c r="C118" s="5"/>
    </row>
    <row r="119" spans="2:3">
      <c r="B119" s="5"/>
      <c r="C119" s="5"/>
    </row>
    <row r="120" spans="2:3">
      <c r="B120" s="5"/>
      <c r="C120" s="5"/>
    </row>
    <row r="121" spans="2:3">
      <c r="B121" s="5"/>
      <c r="C121" s="5"/>
    </row>
    <row r="122" spans="2:3">
      <c r="B122" s="5"/>
      <c r="C122" s="5"/>
    </row>
    <row r="123" spans="2:3">
      <c r="B123" s="5"/>
      <c r="C123" s="5"/>
    </row>
    <row r="124" spans="2:3">
      <c r="B124" s="5"/>
      <c r="C124" s="5"/>
    </row>
    <row r="125" spans="2:3">
      <c r="B125" s="5"/>
      <c r="C125" s="5"/>
    </row>
    <row r="126" spans="2:3">
      <c r="B126" s="5"/>
      <c r="C126" s="5"/>
    </row>
    <row r="127" spans="2:3">
      <c r="B127" s="5"/>
      <c r="C127" s="5"/>
    </row>
    <row r="128" spans="2:3">
      <c r="B128" s="5"/>
      <c r="C128" s="5"/>
    </row>
    <row r="129" spans="2:3">
      <c r="B129" s="5"/>
      <c r="C129" s="5"/>
    </row>
    <row r="130" spans="2:3">
      <c r="B130" s="5"/>
      <c r="C130" s="5"/>
    </row>
    <row r="131" spans="2:3">
      <c r="B131" s="5"/>
      <c r="C131" s="5"/>
    </row>
    <row r="132" spans="2:3">
      <c r="B132" s="5"/>
      <c r="C132" s="5"/>
    </row>
    <row r="133" spans="2:3">
      <c r="B133" s="5"/>
      <c r="C133" s="5"/>
    </row>
    <row r="134" spans="2:3">
      <c r="B134" s="5"/>
      <c r="C134" s="5"/>
    </row>
    <row r="135" spans="2:3">
      <c r="B135" s="5"/>
      <c r="C135" s="5"/>
    </row>
    <row r="136" spans="2:3">
      <c r="B136" s="5"/>
      <c r="C136" s="5"/>
    </row>
    <row r="137" spans="2:3">
      <c r="B137" s="5"/>
      <c r="C137" s="5"/>
    </row>
    <row r="138" spans="2:3">
      <c r="B138" s="5"/>
      <c r="C138" s="5"/>
    </row>
    <row r="139" spans="2:3">
      <c r="B139" s="5"/>
      <c r="C139" s="5"/>
    </row>
    <row r="140" spans="2:3">
      <c r="B140" s="5"/>
      <c r="C140" s="5"/>
    </row>
    <row r="141" spans="2:3">
      <c r="B141" s="5"/>
      <c r="C141" s="5"/>
    </row>
    <row r="142" spans="2:3">
      <c r="B142" s="5"/>
      <c r="C142" s="5"/>
    </row>
    <row r="143" spans="2:3">
      <c r="B143" s="5"/>
      <c r="C143" s="5"/>
    </row>
    <row r="144" spans="2:3">
      <c r="B144" s="5"/>
      <c r="C144" s="5"/>
    </row>
    <row r="145" spans="2:3">
      <c r="B145" s="5"/>
      <c r="C145" s="5"/>
    </row>
    <row r="146" spans="2:3">
      <c r="B146" s="5"/>
      <c r="C146" s="5"/>
    </row>
    <row r="147" spans="2:3">
      <c r="B147" s="5"/>
      <c r="C147" s="5"/>
    </row>
    <row r="148" spans="2:3">
      <c r="B148" s="5"/>
      <c r="C148" s="5"/>
    </row>
    <row r="149" spans="2:3">
      <c r="B149" s="5"/>
      <c r="C149" s="5"/>
    </row>
    <row r="150" spans="2:3">
      <c r="B150" s="5"/>
      <c r="C150" s="5"/>
    </row>
    <row r="339" spans="1:3" ht="19.5">
      <c r="C339" s="4"/>
    </row>
    <row r="340" spans="1:3" ht="19.5">
      <c r="A340" s="4"/>
      <c r="B340" s="4"/>
      <c r="C340" s="4"/>
    </row>
    <row r="341" spans="1:3">
      <c r="A341"/>
    </row>
    <row r="342" spans="1:3">
      <c r="A342"/>
    </row>
    <row r="343" spans="1:3">
      <c r="A343"/>
    </row>
    <row r="344" spans="1:3">
      <c r="A344"/>
    </row>
    <row r="345" spans="1:3">
      <c r="A345"/>
    </row>
    <row r="346" spans="1:3">
      <c r="A346"/>
    </row>
    <row r="347" spans="1:3">
      <c r="A347"/>
    </row>
    <row r="348" spans="1:3">
      <c r="A348"/>
    </row>
  </sheetData>
  <phoneticPr fontId="5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Completo</vt:lpstr>
      <vt:lpstr>Cajas y pesos</vt:lpstr>
      <vt:lpstr>'Cajas y pesos'!Área_de_impresión</vt:lpstr>
      <vt:lpstr>Completo!Títulos_a_imprimir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a01840</cp:lastModifiedBy>
  <cp:lastPrinted>2019-03-19T12:10:15Z</cp:lastPrinted>
  <dcterms:created xsi:type="dcterms:W3CDTF">2015-08-04T07:51:06Z</dcterms:created>
  <dcterms:modified xsi:type="dcterms:W3CDTF">2019-03-20T11:21:59Z</dcterms:modified>
</cp:coreProperties>
</file>